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Y:\IzvestaiPlanskiDokumenti\Indikatori\NacionalniIndikatori\2024\11 Energija\CSI 060\"/>
    </mc:Choice>
  </mc:AlternateContent>
  <xr:revisionPtr revIDLastSave="0" documentId="13_ncr:1_{7820BB39-D52D-4D73-A5C0-438E0B1E16ED}" xr6:coauthVersionLast="47" xr6:coauthVersionMax="47" xr10:uidLastSave="{00000000-0000-0000-0000-000000000000}"/>
  <bookViews>
    <workbookView xWindow="390" yWindow="390" windowWidth="19440" windowHeight="20880" xr2:uid="{00000000-000D-0000-FFFF-FFFF00000000}"/>
  </bookViews>
  <sheets>
    <sheet name="INFO" sheetId="2" r:id="rId1"/>
    <sheet name="Учество ОИЕ" sheetId="1" r:id="rId2"/>
    <sheet name="Еуростат"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3" l="1"/>
  <c r="Z4" i="1"/>
  <c r="Z5" i="1"/>
  <c r="Y5" i="1"/>
  <c r="Y4" i="1"/>
  <c r="D20" i="3"/>
  <c r="D23" i="3"/>
  <c r="D32" i="3"/>
  <c r="D10" i="3"/>
  <c r="D31" i="3"/>
  <c r="D29" i="3"/>
  <c r="D36" i="3"/>
  <c r="D37" i="3"/>
  <c r="D35" i="3"/>
  <c r="D34" i="3"/>
  <c r="D11" i="3"/>
  <c r="D22" i="3"/>
  <c r="D21" i="3"/>
  <c r="D26" i="3"/>
  <c r="D8" i="3"/>
  <c r="D28" i="3"/>
  <c r="D5" i="3"/>
  <c r="D3" i="3"/>
  <c r="D7" i="3"/>
  <c r="D2" i="3"/>
  <c r="D24" i="3"/>
  <c r="D33" i="3"/>
  <c r="D13" i="3"/>
  <c r="D14" i="3"/>
  <c r="D25" i="3"/>
  <c r="D16" i="3"/>
  <c r="D17" i="3"/>
  <c r="D19" i="3"/>
  <c r="D4" i="3"/>
  <c r="D30" i="3"/>
  <c r="D15" i="3"/>
  <c r="D27" i="3"/>
  <c r="D12" i="3"/>
  <c r="D9" i="3"/>
  <c r="D6" i="3"/>
  <c r="D18" i="3"/>
</calcChain>
</file>

<file path=xl/sharedStrings.xml><?xml version="1.0" encoding="utf-8"?>
<sst xmlns="http://schemas.openxmlformats.org/spreadsheetml/2006/main" count="102" uniqueCount="99">
  <si>
    <t>Пресметано со вистински вредности</t>
  </si>
  <si>
    <t>Пресметано со нормализирани  вредности</t>
  </si>
  <si>
    <t>Извор: Државен завод за статистика</t>
  </si>
  <si>
    <t>Табела 1: Учество на  обновливaта енергија во  бруто финална потрошувачка  (%)</t>
  </si>
  <si>
    <t>Основни информации за документот</t>
  </si>
  <si>
    <t>Име на индикатор</t>
  </si>
  <si>
    <t>Број на индикатор</t>
  </si>
  <si>
    <t>Област</t>
  </si>
  <si>
    <t>Година на публикување</t>
  </si>
  <si>
    <t>Формат на документот</t>
  </si>
  <si>
    <t>xlsx</t>
  </si>
  <si>
    <t>Временска серија</t>
  </si>
  <si>
    <t>SOP (Standard operating procedure)</t>
  </si>
  <si>
    <t>нема</t>
  </si>
  <si>
    <t>Статус на ажурирање</t>
  </si>
  <si>
    <t>Оргинално име на документот</t>
  </si>
  <si>
    <t>Подготвено од</t>
  </si>
  <si>
    <t>Катерина Николовска</t>
  </si>
  <si>
    <t>Подготвено на</t>
  </si>
  <si>
    <t>Име на документот</t>
  </si>
  <si>
    <t>Ажурирано од</t>
  </si>
  <si>
    <t>Статус</t>
  </si>
  <si>
    <t>Завршено</t>
  </si>
  <si>
    <t>Последна промена</t>
  </si>
  <si>
    <t>Претходни верзии</t>
  </si>
  <si>
    <t>Извор на податоци</t>
  </si>
  <si>
    <t>Линк до основни документи:</t>
  </si>
  <si>
    <t>Содржина на документот</t>
  </si>
  <si>
    <t>Worksheet</t>
  </si>
  <si>
    <t>Вид</t>
  </si>
  <si>
    <t>Опис</t>
  </si>
  <si>
    <t>Енергија</t>
  </si>
  <si>
    <t>МК НИ 060</t>
  </si>
  <si>
    <r>
      <t xml:space="preserve">1) </t>
    </r>
    <r>
      <rPr>
        <i/>
        <sz val="12"/>
        <rFont val="Calibri"/>
        <family val="2"/>
        <charset val="204"/>
        <scheme val="minor"/>
      </rPr>
      <t>Претходни податоци</t>
    </r>
  </si>
  <si>
    <t>Учество на  обновливaта енергија во  бруто финална потрошувачка</t>
  </si>
  <si>
    <t>Државен завод за статистика</t>
  </si>
  <si>
    <t>TIME</t>
  </si>
  <si>
    <t>ЕУ -27</t>
  </si>
  <si>
    <t>Белгија</t>
  </si>
  <si>
    <t>Бугарија</t>
  </si>
  <si>
    <t>Чешка</t>
  </si>
  <si>
    <t>Данска</t>
  </si>
  <si>
    <t>Германија</t>
  </si>
  <si>
    <t>Естонија</t>
  </si>
  <si>
    <t>Ирска</t>
  </si>
  <si>
    <t>Грција</t>
  </si>
  <si>
    <t>Шпанија</t>
  </si>
  <si>
    <t>Франција</t>
  </si>
  <si>
    <t>Хрватска</t>
  </si>
  <si>
    <t>Италија</t>
  </si>
  <si>
    <t>Кипар</t>
  </si>
  <si>
    <t>Латвиа</t>
  </si>
  <si>
    <t>Литванија</t>
  </si>
  <si>
    <t>Луксембург</t>
  </si>
  <si>
    <t>Унгарија</t>
  </si>
  <si>
    <t>Малта</t>
  </si>
  <si>
    <t>Холандија</t>
  </si>
  <si>
    <t>Австрија</t>
  </si>
  <si>
    <t>Полска</t>
  </si>
  <si>
    <t>Португалија</t>
  </si>
  <si>
    <t>Романија</t>
  </si>
  <si>
    <t>Словенија</t>
  </si>
  <si>
    <t>Словачка</t>
  </si>
  <si>
    <t>Финска</t>
  </si>
  <si>
    <t>Шведска</t>
  </si>
  <si>
    <t>Исланд</t>
  </si>
  <si>
    <t>Норвешка</t>
  </si>
  <si>
    <t>Босна и Херцеговина</t>
  </si>
  <si>
    <t>Црна Гора</t>
  </si>
  <si>
    <t>Северна Македонија</t>
  </si>
  <si>
    <t>Албанија</t>
  </si>
  <si>
    <t>Србија</t>
  </si>
  <si>
    <t>Косово</t>
  </si>
  <si>
    <t>2020</t>
  </si>
  <si>
    <t>2021</t>
  </si>
  <si>
    <t>2022</t>
  </si>
  <si>
    <t>Тренд 2020-2021</t>
  </si>
  <si>
    <t>Податоци за учеството на обновливата енергија во бруто-финалната потрошувачка на енергија во вистински и нормализирани вредности</t>
  </si>
  <si>
    <t>ЕУРОСТАТ</t>
  </si>
  <si>
    <t>2000-2022</t>
  </si>
  <si>
    <t>Учеството на обновливата енергија во бруто-финалната потрошувачка на енергија  е однос меѓу бруто-финалната потрошувачка на енергија од обновливи извори и бруто-финалната потрошувачка на енергија од сите видови енергенти.
 При пресметките на индикаторот со нормализирани вредности во бруто-финалната потрошувачка на енергија од обновливи извори се користат пондерирани вредности на произведената електрична енергија во хидроцентралите со цел да се избалансираат ефектите од климатските промени. Внесени се податоци за 2021 и 2022 година</t>
  </si>
  <si>
    <t>Еуростат</t>
  </si>
  <si>
    <t>https://ec.europa.eu/eurostat/databrowser/view/nrg_ind_ren/default/table</t>
  </si>
  <si>
    <t>Податоци за учеството на обновливата енергија во бруто-финалната потрошувачка на енергија за ЕУ и WB</t>
  </si>
  <si>
    <t>Спореба на податоци на учество на ОИЕ на МК и ЕУ земји за 2021 и 2022</t>
  </si>
  <si>
    <t>Слика 1 Учество на Обновливата енергија во бруто финалната потрошувачка на енергија</t>
  </si>
  <si>
    <t>Слика 2 Споредба на удлеот на Обновлива енргија во финалана потрошувачка за ЕУ земјите WB6 за период 2020-2021 година</t>
  </si>
  <si>
    <t>*</t>
  </si>
  <si>
    <t>CSI 060 2024 MK</t>
  </si>
  <si>
    <t>CSI 060 2016 MK</t>
  </si>
  <si>
    <t>Учество на обновливата енергија во бруто-финалната потрошувачка на енергија во проценти, по години. PxWeb (stat.gov.mk)</t>
  </si>
  <si>
    <t>В1 - CSI 060 2016 MK</t>
  </si>
  <si>
    <t xml:space="preserve">*)индикаторот во последната година е ажуриран  од  надоворешен консултант </t>
  </si>
  <si>
    <t>Тренд 2021-2022</t>
  </si>
  <si>
    <t>Тренд 2009-2022</t>
  </si>
  <si>
    <t>мин</t>
  </si>
  <si>
    <t>В2 - CSI 060 2018 MK</t>
  </si>
  <si>
    <t>В3 - CSI 060 2020 MK</t>
  </si>
  <si>
    <t>В4 - CSI 060 2022 MK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</si>
</sst>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00"/>
  </numFmts>
  <fonts count="21" x14ac:knownFonts="1">
    <font>
      <sz val="11"/>
      <color theme="1"/>
      <name val="Calibri"/>
      <family val="2"/>
      <charset val="204"/>
      <scheme val="minor"/>
    </font>
    <font>
      <sz val="11"/>
      <color theme="1"/>
      <name val="Calibri"/>
      <family val="2"/>
      <scheme val="minor"/>
    </font>
    <font>
      <sz val="8"/>
      <name val="Arial"/>
      <family val="2"/>
    </font>
    <font>
      <sz val="11"/>
      <name val="Calibri"/>
      <family val="2"/>
      <charset val="204"/>
      <scheme val="minor"/>
    </font>
    <font>
      <b/>
      <sz val="11"/>
      <name val="Calibri"/>
      <family val="2"/>
      <charset val="204"/>
      <scheme val="minor"/>
    </font>
    <font>
      <b/>
      <sz val="12"/>
      <name val="Calibri"/>
      <family val="2"/>
      <charset val="204"/>
      <scheme val="minor"/>
    </font>
    <font>
      <sz val="12"/>
      <name val="Calibri"/>
      <family val="2"/>
      <charset val="204"/>
      <scheme val="minor"/>
    </font>
    <font>
      <i/>
      <vertAlign val="superscript"/>
      <sz val="12"/>
      <name val="Calibri"/>
      <family val="2"/>
      <charset val="204"/>
      <scheme val="minor"/>
    </font>
    <font>
      <i/>
      <sz val="12"/>
      <name val="Calibri"/>
      <family val="2"/>
      <charset val="204"/>
      <scheme val="minor"/>
    </font>
    <font>
      <u/>
      <sz val="11"/>
      <color theme="10"/>
      <name val="Calibri"/>
      <family val="2"/>
      <charset val="204"/>
      <scheme val="minor"/>
    </font>
    <font>
      <b/>
      <sz val="12"/>
      <name val="Calibri"/>
      <family val="2"/>
      <scheme val="minor"/>
    </font>
    <font>
      <b/>
      <sz val="9"/>
      <color indexed="9"/>
      <name val="Arial"/>
      <family val="2"/>
    </font>
    <font>
      <b/>
      <sz val="9"/>
      <name val="Arial"/>
      <family val="2"/>
    </font>
    <font>
      <sz val="9"/>
      <name val="Arial"/>
      <family val="2"/>
    </font>
    <font>
      <sz val="11"/>
      <name val="Calibri"/>
      <family val="2"/>
      <scheme val="minor"/>
    </font>
    <font>
      <sz val="10"/>
      <color theme="1"/>
      <name val="Calibri"/>
      <family val="2"/>
      <scheme val="minor"/>
    </font>
    <font>
      <b/>
      <sz val="11"/>
      <color theme="1"/>
      <name val="Calibri"/>
      <family val="2"/>
    </font>
    <font>
      <sz val="11"/>
      <color rgb="FFFF0000"/>
      <name val="Calibri"/>
      <family val="2"/>
      <charset val="204"/>
      <scheme val="minor"/>
    </font>
    <font>
      <sz val="8"/>
      <name val="Calibri"/>
      <family val="2"/>
      <charset val="204"/>
      <scheme val="minor"/>
    </font>
    <font>
      <b/>
      <sz val="9"/>
      <color rgb="FFFF0000"/>
      <name val="Arial"/>
      <family val="2"/>
    </font>
    <font>
      <sz val="9"/>
      <color rgb="FFFF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4669AF"/>
      </patternFill>
    </fill>
    <fill>
      <patternFill patternType="solid">
        <fgColor rgb="FFDCE6F1"/>
      </patternFill>
    </fill>
    <fill>
      <patternFill patternType="solid">
        <fgColor rgb="FFF6F6F6"/>
      </patternFill>
    </fill>
  </fills>
  <borders count="34">
    <border>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B0B0B0"/>
      </left>
      <right style="thin">
        <color rgb="FFB0B0B0"/>
      </right>
      <top style="thin">
        <color rgb="FFB0B0B0"/>
      </top>
      <bottom style="thin">
        <color rgb="FFB0B0B0"/>
      </bottom>
      <diagonal/>
    </border>
  </borders>
  <cellStyleXfs count="4">
    <xf numFmtId="0" fontId="0" fillId="0" borderId="0"/>
    <xf numFmtId="0" fontId="1" fillId="0" borderId="0"/>
    <xf numFmtId="0" fontId="2" fillId="0" borderId="0"/>
    <xf numFmtId="0" fontId="9" fillId="0" borderId="0" applyNumberFormat="0" applyFill="0" applyBorder="0" applyAlignment="0" applyProtection="0"/>
  </cellStyleXfs>
  <cellXfs count="69">
    <xf numFmtId="0" fontId="0" fillId="0" borderId="0" xfId="0"/>
    <xf numFmtId="0" fontId="1" fillId="0" borderId="0" xfId="1"/>
    <xf numFmtId="0" fontId="3" fillId="3" borderId="9" xfId="2" applyFont="1" applyFill="1" applyBorder="1" applyAlignment="1">
      <alignment vertical="center"/>
    </xf>
    <xf numFmtId="0" fontId="3" fillId="0" borderId="10" xfId="2" applyFont="1" applyBorder="1" applyAlignment="1" applyProtection="1">
      <alignment horizontal="left" vertical="center"/>
      <protection locked="0"/>
    </xf>
    <xf numFmtId="0" fontId="3" fillId="0" borderId="11" xfId="2" applyFont="1" applyBorder="1" applyAlignment="1">
      <alignment vertical="center"/>
    </xf>
    <xf numFmtId="0" fontId="4" fillId="0" borderId="10" xfId="2" applyFont="1" applyBorder="1" applyAlignment="1" applyProtection="1">
      <alignment horizontal="left" vertical="center"/>
      <protection locked="0"/>
    </xf>
    <xf numFmtId="0" fontId="3" fillId="4" borderId="10" xfId="2" applyFont="1" applyFill="1" applyBorder="1" applyAlignment="1" applyProtection="1">
      <alignment horizontal="left" vertical="center"/>
      <protection locked="0"/>
    </xf>
    <xf numFmtId="0" fontId="3" fillId="0" borderId="12" xfId="2" applyFont="1" applyBorder="1" applyAlignment="1" applyProtection="1">
      <alignment horizontal="left" vertical="center"/>
      <protection locked="0"/>
    </xf>
    <xf numFmtId="0" fontId="3" fillId="3" borderId="13" xfId="2" applyFont="1" applyFill="1" applyBorder="1" applyAlignment="1">
      <alignment vertical="center"/>
    </xf>
    <xf numFmtId="0" fontId="3" fillId="0" borderId="15" xfId="2" applyFont="1" applyBorder="1" applyAlignment="1">
      <alignment vertical="center"/>
    </xf>
    <xf numFmtId="0" fontId="3" fillId="3" borderId="16" xfId="2" applyFont="1" applyFill="1" applyBorder="1" applyAlignment="1">
      <alignment vertical="center"/>
    </xf>
    <xf numFmtId="0" fontId="3" fillId="0" borderId="17" xfId="2" applyFont="1" applyBorder="1" applyAlignment="1" applyProtection="1">
      <alignment horizontal="left" vertical="center"/>
      <protection locked="0"/>
    </xf>
    <xf numFmtId="0" fontId="3" fillId="0" borderId="18" xfId="2" applyFont="1" applyBorder="1" applyAlignment="1">
      <alignment vertical="center"/>
    </xf>
    <xf numFmtId="0" fontId="4" fillId="0" borderId="12" xfId="2" applyFont="1" applyBorder="1" applyAlignment="1" applyProtection="1">
      <alignment horizontal="left" vertical="center"/>
      <protection locked="0"/>
    </xf>
    <xf numFmtId="0" fontId="3" fillId="3" borderId="19" xfId="2" applyFont="1" applyFill="1" applyBorder="1" applyAlignment="1">
      <alignment vertical="center"/>
    </xf>
    <xf numFmtId="0" fontId="3" fillId="0" borderId="21" xfId="2" applyFont="1" applyBorder="1" applyAlignment="1">
      <alignment vertical="center"/>
    </xf>
    <xf numFmtId="0" fontId="3" fillId="3" borderId="22" xfId="2" applyFont="1" applyFill="1" applyBorder="1" applyAlignment="1">
      <alignment vertical="center"/>
    </xf>
    <xf numFmtId="0" fontId="3" fillId="3" borderId="23" xfId="2" applyFont="1" applyFill="1" applyBorder="1" applyAlignment="1">
      <alignment vertical="center"/>
    </xf>
    <xf numFmtId="0" fontId="3" fillId="3" borderId="24" xfId="2" applyFont="1" applyFill="1" applyBorder="1" applyAlignment="1">
      <alignment vertical="center"/>
    </xf>
    <xf numFmtId="0" fontId="3" fillId="3" borderId="27" xfId="2" applyFont="1" applyFill="1" applyBorder="1" applyAlignment="1">
      <alignment vertical="center"/>
    </xf>
    <xf numFmtId="0" fontId="3" fillId="3" borderId="28" xfId="2" applyFont="1" applyFill="1" applyBorder="1" applyAlignment="1" applyProtection="1">
      <alignment horizontal="left" vertical="center"/>
      <protection locked="0"/>
    </xf>
    <xf numFmtId="0" fontId="3" fillId="3" borderId="29" xfId="2" applyFont="1" applyFill="1" applyBorder="1" applyAlignment="1">
      <alignment vertical="center"/>
    </xf>
    <xf numFmtId="0" fontId="3" fillId="0" borderId="30" xfId="2" applyFont="1" applyBorder="1" applyAlignment="1" applyProtection="1">
      <alignment horizontal="left" vertical="center"/>
      <protection locked="0"/>
    </xf>
    <xf numFmtId="0" fontId="3" fillId="0" borderId="31" xfId="2" applyFont="1" applyBorder="1" applyAlignment="1" applyProtection="1">
      <alignment horizontal="left" vertical="center"/>
      <protection locked="0"/>
    </xf>
    <xf numFmtId="0" fontId="5" fillId="0" borderId="0" xfId="0" applyFont="1"/>
    <xf numFmtId="0" fontId="6" fillId="0" borderId="1" xfId="0"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left" vertical="center" wrapText="1"/>
    </xf>
    <xf numFmtId="164" fontId="5" fillId="0" borderId="2" xfId="0" applyNumberFormat="1" applyFont="1" applyBorder="1" applyAlignment="1">
      <alignment horizontal="center" vertical="center"/>
    </xf>
    <xf numFmtId="164" fontId="5" fillId="0" borderId="3" xfId="0" applyNumberFormat="1" applyFont="1" applyBorder="1" applyAlignment="1">
      <alignment horizontal="center" vertical="center"/>
    </xf>
    <xf numFmtId="0" fontId="6" fillId="0" borderId="4" xfId="0" applyFont="1" applyBorder="1" applyAlignment="1">
      <alignment wrapText="1"/>
    </xf>
    <xf numFmtId="0" fontId="6" fillId="0" borderId="0" xfId="0" applyFont="1"/>
    <xf numFmtId="2" fontId="6" fillId="0" borderId="0" xfId="0" applyNumberFormat="1" applyFont="1"/>
    <xf numFmtId="2" fontId="6" fillId="0" borderId="0" xfId="0" applyNumberFormat="1" applyFont="1" applyAlignment="1">
      <alignment wrapText="1"/>
    </xf>
    <xf numFmtId="0" fontId="3" fillId="0" borderId="10" xfId="2" applyFont="1" applyBorder="1" applyAlignment="1" applyProtection="1">
      <alignment horizontal="left" vertical="center" wrapText="1"/>
      <protection locked="0"/>
    </xf>
    <xf numFmtId="0" fontId="3" fillId="0" borderId="12" xfId="2" applyFont="1" applyBorder="1" applyAlignment="1" applyProtection="1">
      <alignment horizontal="left" vertical="center" wrapText="1"/>
      <protection locked="0"/>
    </xf>
    <xf numFmtId="164" fontId="6" fillId="0" borderId="0" xfId="0" applyNumberFormat="1" applyFont="1" applyAlignment="1">
      <alignment horizontal="right" vertical="center" wrapText="1"/>
    </xf>
    <xf numFmtId="0" fontId="10" fillId="0" borderId="5" xfId="0" applyFont="1" applyBorder="1" applyAlignment="1">
      <alignment horizontal="center" vertical="center"/>
    </xf>
    <xf numFmtId="164" fontId="5" fillId="0" borderId="5" xfId="0" applyNumberFormat="1" applyFont="1" applyBorder="1" applyAlignment="1">
      <alignment horizontal="center" vertical="center"/>
    </xf>
    <xf numFmtId="0" fontId="11" fillId="5" borderId="33" xfId="0" applyFont="1" applyFill="1" applyBorder="1" applyAlignment="1">
      <alignment horizontal="right" vertical="center"/>
    </xf>
    <xf numFmtId="0" fontId="12" fillId="6" borderId="33" xfId="0" applyFont="1" applyFill="1" applyBorder="1" applyAlignment="1">
      <alignment horizontal="left" vertical="center"/>
    </xf>
    <xf numFmtId="165" fontId="13" fillId="0" borderId="0" xfId="0" applyNumberFormat="1" applyFont="1" applyAlignment="1">
      <alignment horizontal="right" vertical="center" shrinkToFit="1"/>
    </xf>
    <xf numFmtId="165" fontId="13" fillId="7" borderId="0" xfId="0" applyNumberFormat="1" applyFont="1" applyFill="1" applyAlignment="1">
      <alignment horizontal="right" vertical="center" shrinkToFit="1"/>
    </xf>
    <xf numFmtId="166" fontId="13" fillId="7" borderId="0" xfId="0" applyNumberFormat="1" applyFont="1" applyFill="1" applyAlignment="1">
      <alignment horizontal="right" vertical="center" shrinkToFit="1"/>
    </xf>
    <xf numFmtId="166" fontId="13" fillId="0" borderId="0" xfId="0" applyNumberFormat="1" applyFont="1" applyAlignment="1">
      <alignment horizontal="right" vertical="center" shrinkToFit="1"/>
    </xf>
    <xf numFmtId="0" fontId="14" fillId="0" borderId="26" xfId="2" applyFont="1" applyBorder="1" applyAlignment="1" applyProtection="1">
      <alignment horizontal="left" vertical="center" wrapText="1"/>
      <protection locked="0"/>
    </xf>
    <xf numFmtId="14" fontId="3" fillId="0" borderId="20" xfId="2" applyNumberFormat="1" applyFont="1" applyBorder="1" applyAlignment="1" applyProtection="1">
      <alignment horizontal="left" vertical="center"/>
      <protection locked="0"/>
    </xf>
    <xf numFmtId="0" fontId="9" fillId="0" borderId="11" xfId="3" applyBorder="1" applyAlignment="1">
      <alignment vertical="center"/>
    </xf>
    <xf numFmtId="0" fontId="3" fillId="0" borderId="25" xfId="2" applyFont="1" applyBorder="1" applyAlignment="1" applyProtection="1">
      <alignment horizontal="left" vertical="center" wrapText="1"/>
      <protection locked="0"/>
    </xf>
    <xf numFmtId="0" fontId="15" fillId="0" borderId="0" xfId="1" applyFont="1"/>
    <xf numFmtId="0" fontId="14" fillId="0" borderId="32" xfId="2" applyFont="1" applyBorder="1" applyAlignment="1" applyProtection="1">
      <alignment horizontal="left" vertical="center" wrapText="1"/>
      <protection locked="0"/>
    </xf>
    <xf numFmtId="14" fontId="3" fillId="0" borderId="14" xfId="2" applyNumberFormat="1" applyFont="1" applyBorder="1" applyAlignment="1" applyProtection="1">
      <alignment horizontal="left" vertical="center"/>
      <protection locked="0"/>
    </xf>
    <xf numFmtId="14" fontId="3" fillId="0" borderId="10" xfId="2" applyNumberFormat="1" applyFont="1" applyBorder="1" applyAlignment="1" applyProtection="1">
      <alignment horizontal="left" vertical="center"/>
      <protection locked="0"/>
    </xf>
    <xf numFmtId="0" fontId="3" fillId="0" borderId="25" xfId="2" applyFont="1" applyBorder="1" applyAlignment="1" applyProtection="1">
      <alignment horizontal="left" vertical="center"/>
      <protection locked="0"/>
    </xf>
    <xf numFmtId="0" fontId="3" fillId="0" borderId="26" xfId="2" applyFont="1" applyBorder="1" applyAlignment="1" applyProtection="1">
      <alignment horizontal="left" vertical="center"/>
      <protection locked="0"/>
    </xf>
    <xf numFmtId="0" fontId="9" fillId="0" borderId="0" xfId="3" applyBorder="1"/>
    <xf numFmtId="0" fontId="12" fillId="6" borderId="0" xfId="0" applyFont="1" applyFill="1" applyAlignment="1">
      <alignment horizontal="left" vertical="center"/>
    </xf>
    <xf numFmtId="165" fontId="0" fillId="0" borderId="0" xfId="0" applyNumberFormat="1"/>
    <xf numFmtId="0" fontId="19" fillId="6" borderId="33" xfId="0" applyFont="1" applyFill="1" applyBorder="1" applyAlignment="1">
      <alignment horizontal="left" vertical="center"/>
    </xf>
    <xf numFmtId="165" fontId="20" fillId="7" borderId="0" xfId="0" applyNumberFormat="1" applyFont="1" applyFill="1" applyAlignment="1">
      <alignment horizontal="right" vertical="center" shrinkToFit="1"/>
    </xf>
    <xf numFmtId="0" fontId="17" fillId="0" borderId="0" xfId="0" applyFont="1"/>
    <xf numFmtId="0" fontId="3" fillId="2" borderId="6" xfId="2" applyFont="1" applyFill="1" applyBorder="1" applyAlignment="1">
      <alignment horizontal="left" vertical="center"/>
    </xf>
    <xf numFmtId="0" fontId="3" fillId="2" borderId="7" xfId="2" applyFont="1" applyFill="1" applyBorder="1" applyAlignment="1">
      <alignment vertical="center"/>
    </xf>
    <xf numFmtId="0" fontId="3" fillId="2" borderId="8" xfId="2" applyFont="1" applyFill="1" applyBorder="1" applyAlignment="1">
      <alignment vertical="center"/>
    </xf>
    <xf numFmtId="0" fontId="7" fillId="0" borderId="0" xfId="0" applyFont="1" applyAlignment="1">
      <alignment horizontal="left"/>
    </xf>
    <xf numFmtId="2" fontId="6" fillId="0" borderId="0" xfId="0" applyNumberFormat="1" applyFont="1" applyAlignment="1">
      <alignment wrapText="1"/>
    </xf>
    <xf numFmtId="0" fontId="0" fillId="0" borderId="0" xfId="0" applyAlignment="1">
      <alignment wrapText="1"/>
    </xf>
    <xf numFmtId="0" fontId="16" fillId="0" borderId="0" xfId="0" applyFont="1" applyAlignment="1">
      <alignment horizontal="justify" vertical="center" wrapText="1"/>
    </xf>
  </cellXfs>
  <cellStyles count="4">
    <cellStyle name="Hyperlink" xfId="3" builtinId="8"/>
    <cellStyle name="Normal" xfId="0" builtinId="0"/>
    <cellStyle name="Normal 2" xfId="1" xr:uid="{00000000-0005-0000-0000-000002000000}"/>
    <cellStyle name="Standard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912236606556129E-2"/>
          <c:y val="0.14123435357981828"/>
          <c:w val="0.914543610918928"/>
          <c:h val="0.79377277027363446"/>
        </c:manualLayout>
      </c:layout>
      <c:barChart>
        <c:barDir val="col"/>
        <c:grouping val="clustered"/>
        <c:varyColors val="0"/>
        <c:ser>
          <c:idx val="0"/>
          <c:order val="0"/>
          <c:tx>
            <c:strRef>
              <c:f>'Учество ОИЕ'!$A$4</c:f>
              <c:strCache>
                <c:ptCount val="1"/>
                <c:pt idx="0">
                  <c:v>Пресметано со вистински вредности</c:v>
                </c:pt>
              </c:strCache>
            </c:strRef>
          </c:tx>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accent6">
                        <a:lumMod val="75000"/>
                      </a:schemeClr>
                    </a:solidFill>
                    <a:latin typeface="+mn-lt"/>
                    <a:ea typeface="+mn-ea"/>
                    <a:cs typeface="+mn-cs"/>
                  </a:defRPr>
                </a:pPr>
                <a:endParaRPr lang="mk-M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'Учество ОИЕ'!$B$3:$X$3</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'Учество ОИЕ'!$B$4:$X$4</c:f>
              <c:numCache>
                <c:formatCode>0.0</c:formatCode>
                <c:ptCount val="23"/>
                <c:pt idx="0">
                  <c:v>18.3</c:v>
                </c:pt>
                <c:pt idx="1">
                  <c:v>13.9</c:v>
                </c:pt>
                <c:pt idx="2">
                  <c:v>11.3</c:v>
                </c:pt>
                <c:pt idx="3">
                  <c:v>16.8</c:v>
                </c:pt>
                <c:pt idx="4">
                  <c:v>17.2</c:v>
                </c:pt>
                <c:pt idx="5">
                  <c:v>17.728463153955872</c:v>
                </c:pt>
                <c:pt idx="6">
                  <c:v>18.342023994805722</c:v>
                </c:pt>
                <c:pt idx="7">
                  <c:v>14.055032105047893</c:v>
                </c:pt>
                <c:pt idx="8">
                  <c:v>13.796619206899582</c:v>
                </c:pt>
                <c:pt idx="9">
                  <c:v>17.2</c:v>
                </c:pt>
                <c:pt idx="10">
                  <c:v>21.1</c:v>
                </c:pt>
                <c:pt idx="11">
                  <c:v>16.5</c:v>
                </c:pt>
                <c:pt idx="12">
                  <c:v>16.2</c:v>
                </c:pt>
                <c:pt idx="13">
                  <c:v>18.7</c:v>
                </c:pt>
                <c:pt idx="14">
                  <c:v>18.3</c:v>
                </c:pt>
                <c:pt idx="15">
                  <c:v>20.7</c:v>
                </c:pt>
                <c:pt idx="16">
                  <c:v>19</c:v>
                </c:pt>
                <c:pt idx="17">
                  <c:v>17.100000000000001</c:v>
                </c:pt>
                <c:pt idx="18">
                  <c:v>18.600000000000001</c:v>
                </c:pt>
                <c:pt idx="19">
                  <c:v>15.5</c:v>
                </c:pt>
                <c:pt idx="20" formatCode="General">
                  <c:v>17.5</c:v>
                </c:pt>
                <c:pt idx="21" formatCode="General">
                  <c:v>17.100000000000001</c:v>
                </c:pt>
                <c:pt idx="22" formatCode="General">
                  <c:v>17.8</c:v>
                </c:pt>
              </c:numCache>
            </c:numRef>
          </c:val>
          <c:extLst>
            <c:ext xmlns:c16="http://schemas.microsoft.com/office/drawing/2014/chart" uri="{C3380CC4-5D6E-409C-BE32-E72D297353CC}">
              <c16:uniqueId val="{00000000-359D-46A1-B2A6-F7271EAF240B}"/>
            </c:ext>
          </c:extLst>
        </c:ser>
        <c:ser>
          <c:idx val="1"/>
          <c:order val="1"/>
          <c:tx>
            <c:strRef>
              <c:f>'Учество ОИЕ'!$A$5</c:f>
              <c:strCache>
                <c:ptCount val="1"/>
                <c:pt idx="0">
                  <c:v>Пресметано со нормализирани  вредности</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70C0"/>
                    </a:solidFill>
                    <a:latin typeface="+mn-lt"/>
                    <a:ea typeface="+mn-ea"/>
                    <a:cs typeface="+mn-cs"/>
                  </a:defRPr>
                </a:pPr>
                <a:endParaRPr lang="mk-MK"/>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'Учество ОИЕ'!$B$3:$X$3</c:f>
              <c:strCach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strCache>
            </c:strRef>
          </c:cat>
          <c:val>
            <c:numRef>
              <c:f>'Учество ОИЕ'!$B$5:$X$5</c:f>
              <c:numCache>
                <c:formatCode>0.0</c:formatCode>
                <c:ptCount val="23"/>
                <c:pt idx="9">
                  <c:v>17.7</c:v>
                </c:pt>
                <c:pt idx="10">
                  <c:v>16.8</c:v>
                </c:pt>
                <c:pt idx="11">
                  <c:v>16.5</c:v>
                </c:pt>
                <c:pt idx="12">
                  <c:v>18.100000000000001</c:v>
                </c:pt>
                <c:pt idx="13">
                  <c:v>18.5</c:v>
                </c:pt>
                <c:pt idx="14">
                  <c:v>19.600000000000001</c:v>
                </c:pt>
                <c:pt idx="15">
                  <c:v>19.5</c:v>
                </c:pt>
                <c:pt idx="16">
                  <c:v>18</c:v>
                </c:pt>
                <c:pt idx="17">
                  <c:v>19.600000000000001</c:v>
                </c:pt>
                <c:pt idx="18">
                  <c:v>18.100000000000001</c:v>
                </c:pt>
                <c:pt idx="19">
                  <c:v>17.399999999999999</c:v>
                </c:pt>
                <c:pt idx="20" formatCode="General">
                  <c:v>19</c:v>
                </c:pt>
                <c:pt idx="21" formatCode="General">
                  <c:v>17.7</c:v>
                </c:pt>
                <c:pt idx="22" formatCode="General">
                  <c:v>19</c:v>
                </c:pt>
              </c:numCache>
            </c:numRef>
          </c:val>
          <c:extLst>
            <c:ext xmlns:c16="http://schemas.microsoft.com/office/drawing/2014/chart" uri="{C3380CC4-5D6E-409C-BE32-E72D297353CC}">
              <c16:uniqueId val="{00000001-359D-46A1-B2A6-F7271EAF240B}"/>
            </c:ext>
          </c:extLst>
        </c:ser>
        <c:dLbls>
          <c:dLblPos val="outEnd"/>
          <c:showLegendKey val="0"/>
          <c:showVal val="1"/>
          <c:showCatName val="0"/>
          <c:showSerName val="0"/>
          <c:showPercent val="0"/>
          <c:showBubbleSize val="0"/>
        </c:dLbls>
        <c:gapWidth val="100"/>
        <c:overlap val="-24"/>
        <c:axId val="569598656"/>
        <c:axId val="569594848"/>
      </c:barChart>
      <c:catAx>
        <c:axId val="56959865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mk-MK"/>
          </a:p>
        </c:txPr>
        <c:crossAx val="569594848"/>
        <c:crosses val="autoZero"/>
        <c:auto val="1"/>
        <c:lblAlgn val="ctr"/>
        <c:lblOffset val="100"/>
        <c:noMultiLvlLbl val="0"/>
      </c:catAx>
      <c:valAx>
        <c:axId val="56959484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en-US">
                    <a:solidFill>
                      <a:sysClr val="windowText" lastClr="000000"/>
                    </a:solidFill>
                  </a:rPr>
                  <a:t>%</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mk-MK"/>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mk-MK"/>
          </a:p>
        </c:txPr>
        <c:crossAx val="569598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mk-MK"/>
        </a:p>
      </c:txPr>
    </c:legend>
    <c:plotVisOnly val="1"/>
    <c:dispBlanksAs val="gap"/>
    <c:showDLblsOverMax val="0"/>
  </c:chart>
  <c:spPr>
    <a:solidFill>
      <a:schemeClr val="bg1"/>
    </a:solidFill>
    <a:ln w="9525" cap="flat" cmpd="sng" algn="ctr">
      <a:noFill/>
      <a:round/>
    </a:ln>
    <a:effectLst/>
  </c:spPr>
  <c:txPr>
    <a:bodyPr/>
    <a:lstStyle/>
    <a:p>
      <a:pPr>
        <a:defRPr/>
      </a:pPr>
      <a:endParaRPr lang="mk-M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Еуростат!$B$1</c:f>
              <c:strCache>
                <c:ptCount val="1"/>
                <c:pt idx="0">
                  <c:v>2021</c:v>
                </c:pt>
              </c:strCache>
            </c:strRef>
          </c:tx>
          <c:spPr>
            <a:solidFill>
              <a:schemeClr val="accent1"/>
            </a:solidFill>
            <a:ln>
              <a:noFill/>
            </a:ln>
            <a:effectLst/>
          </c:spPr>
          <c:invertIfNegative val="0"/>
          <c:cat>
            <c:strRef>
              <c:f>Еуростат!$A$2:$A$37</c:f>
              <c:strCache>
                <c:ptCount val="36"/>
                <c:pt idx="0">
                  <c:v>Луксембург</c:v>
                </c:pt>
                <c:pt idx="1">
                  <c:v>Малта</c:v>
                </c:pt>
                <c:pt idx="2">
                  <c:v>Ирска</c:v>
                </c:pt>
                <c:pt idx="3">
                  <c:v>Холандија</c:v>
                </c:pt>
                <c:pt idx="4">
                  <c:v>Белгија</c:v>
                </c:pt>
                <c:pt idx="5">
                  <c:v>Унгарија</c:v>
                </c:pt>
                <c:pt idx="6">
                  <c:v>Полска</c:v>
                </c:pt>
                <c:pt idx="7">
                  <c:v>Бугарија</c:v>
                </c:pt>
                <c:pt idx="8">
                  <c:v>Северна Македонија</c:v>
                </c:pt>
                <c:pt idx="9">
                  <c:v>Словачка</c:v>
                </c:pt>
                <c:pt idx="10">
                  <c:v>Чешка</c:v>
                </c:pt>
                <c:pt idx="11">
                  <c:v>Кипар</c:v>
                </c:pt>
                <c:pt idx="12">
                  <c:v>Италија</c:v>
                </c:pt>
                <c:pt idx="13">
                  <c:v>Германија</c:v>
                </c:pt>
                <c:pt idx="14">
                  <c:v>Франција</c:v>
                </c:pt>
                <c:pt idx="15">
                  <c:v>Шпанија</c:v>
                </c:pt>
                <c:pt idx="16">
                  <c:v>ЕУ -27</c:v>
                </c:pt>
                <c:pt idx="17">
                  <c:v>Грција</c:v>
                </c:pt>
                <c:pt idx="18">
                  <c:v>Косово</c:v>
                </c:pt>
                <c:pt idx="19">
                  <c:v>Романија</c:v>
                </c:pt>
                <c:pt idx="20">
                  <c:v>Словенија</c:v>
                </c:pt>
                <c:pt idx="21">
                  <c:v>Србија</c:v>
                </c:pt>
                <c:pt idx="22">
                  <c:v>Литванија</c:v>
                </c:pt>
                <c:pt idx="23">
                  <c:v>Хрватска</c:v>
                </c:pt>
                <c:pt idx="24">
                  <c:v>Португалија</c:v>
                </c:pt>
                <c:pt idx="25">
                  <c:v>Данска</c:v>
                </c:pt>
                <c:pt idx="26">
                  <c:v>Австрија</c:v>
                </c:pt>
                <c:pt idx="27">
                  <c:v>Босна и Херцеговина</c:v>
                </c:pt>
                <c:pt idx="28">
                  <c:v>Естонија</c:v>
                </c:pt>
                <c:pt idx="29">
                  <c:v>Црна Гора</c:v>
                </c:pt>
                <c:pt idx="30">
                  <c:v>Албанија</c:v>
                </c:pt>
                <c:pt idx="31">
                  <c:v>Латвиа</c:v>
                </c:pt>
                <c:pt idx="32">
                  <c:v>Финска</c:v>
                </c:pt>
                <c:pt idx="33">
                  <c:v>Шведска</c:v>
                </c:pt>
                <c:pt idx="34">
                  <c:v>Норвешка</c:v>
                </c:pt>
                <c:pt idx="35">
                  <c:v>Исланд</c:v>
                </c:pt>
              </c:strCache>
            </c:strRef>
          </c:cat>
          <c:val>
            <c:numRef>
              <c:f>Еуростат!$B$2:$B$37</c:f>
              <c:numCache>
                <c:formatCode>#,##0.##########</c:formatCode>
                <c:ptCount val="36"/>
                <c:pt idx="0">
                  <c:v>11.734999999999999</c:v>
                </c:pt>
                <c:pt idx="1">
                  <c:v>12.154</c:v>
                </c:pt>
                <c:pt idx="2">
                  <c:v>12.545999999999999</c:v>
                </c:pt>
                <c:pt idx="3">
                  <c:v>13.003</c:v>
                </c:pt>
                <c:pt idx="4">
                  <c:v>13.013999999999999</c:v>
                </c:pt>
                <c:pt idx="5">
                  <c:v>14.115</c:v>
                </c:pt>
                <c:pt idx="6">
                  <c:v>15.624000000000001</c:v>
                </c:pt>
                <c:pt idx="7">
                  <c:v>17.015000000000001</c:v>
                </c:pt>
                <c:pt idx="8">
                  <c:v>17.286999999999999</c:v>
                </c:pt>
                <c:pt idx="9">
                  <c:v>17.411999999999999</c:v>
                </c:pt>
                <c:pt idx="10">
                  <c:v>17.667000000000002</c:v>
                </c:pt>
                <c:pt idx="11">
                  <c:v>18.419</c:v>
                </c:pt>
                <c:pt idx="12">
                  <c:v>19.033999999999999</c:v>
                </c:pt>
                <c:pt idx="13">
                  <c:v>19.167999999999999</c:v>
                </c:pt>
                <c:pt idx="14">
                  <c:v>19.341999999999999</c:v>
                </c:pt>
                <c:pt idx="15">
                  <c:v>20.728999999999999</c:v>
                </c:pt>
                <c:pt idx="16">
                  <c:v>21.774999999999999</c:v>
                </c:pt>
                <c:pt idx="17">
                  <c:v>21.928000000000001</c:v>
                </c:pt>
                <c:pt idx="18">
                  <c:v>22.364000000000001</c:v>
                </c:pt>
                <c:pt idx="19">
                  <c:v>23.596</c:v>
                </c:pt>
                <c:pt idx="20" formatCode="#,##0.000">
                  <c:v>25</c:v>
                </c:pt>
                <c:pt idx="21" formatCode="#,##0.000">
                  <c:v>25.28</c:v>
                </c:pt>
                <c:pt idx="22" formatCode="#,##0.000">
                  <c:v>28.23</c:v>
                </c:pt>
                <c:pt idx="23">
                  <c:v>31.329000000000001</c:v>
                </c:pt>
                <c:pt idx="24">
                  <c:v>33.981999999999999</c:v>
                </c:pt>
                <c:pt idx="25">
                  <c:v>34.718000000000004</c:v>
                </c:pt>
                <c:pt idx="26">
                  <c:v>36.445</c:v>
                </c:pt>
                <c:pt idx="27">
                  <c:v>36.561999999999998</c:v>
                </c:pt>
                <c:pt idx="28" formatCode="#,##0.000">
                  <c:v>38.01</c:v>
                </c:pt>
                <c:pt idx="29">
                  <c:v>39.890999999999998</c:v>
                </c:pt>
                <c:pt idx="30">
                  <c:v>41.389000000000003</c:v>
                </c:pt>
                <c:pt idx="31">
                  <c:v>42.106999999999999</c:v>
                </c:pt>
                <c:pt idx="32">
                  <c:v>43.095999999999997</c:v>
                </c:pt>
                <c:pt idx="33">
                  <c:v>62.573</c:v>
                </c:pt>
                <c:pt idx="34">
                  <c:v>74.085999999999999</c:v>
                </c:pt>
                <c:pt idx="35">
                  <c:v>85.784999999999997</c:v>
                </c:pt>
              </c:numCache>
            </c:numRef>
          </c:val>
          <c:extLst>
            <c:ext xmlns:c16="http://schemas.microsoft.com/office/drawing/2014/chart" uri="{C3380CC4-5D6E-409C-BE32-E72D297353CC}">
              <c16:uniqueId val="{00000000-73D3-437A-A1B8-D72DFAB1D415}"/>
            </c:ext>
          </c:extLst>
        </c:ser>
        <c:ser>
          <c:idx val="1"/>
          <c:order val="1"/>
          <c:tx>
            <c:strRef>
              <c:f>Еуростат!$C$1</c:f>
              <c:strCache>
                <c:ptCount val="1"/>
                <c:pt idx="0">
                  <c:v>2020</c:v>
                </c:pt>
              </c:strCache>
            </c:strRef>
          </c:tx>
          <c:spPr>
            <a:solidFill>
              <a:schemeClr val="accent2"/>
            </a:solidFill>
            <a:ln>
              <a:noFill/>
            </a:ln>
            <a:effectLst/>
          </c:spPr>
          <c:invertIfNegative val="0"/>
          <c:cat>
            <c:strRef>
              <c:f>Еуростат!$A$2:$A$37</c:f>
              <c:strCache>
                <c:ptCount val="36"/>
                <c:pt idx="0">
                  <c:v>Луксембург</c:v>
                </c:pt>
                <c:pt idx="1">
                  <c:v>Малта</c:v>
                </c:pt>
                <c:pt idx="2">
                  <c:v>Ирска</c:v>
                </c:pt>
                <c:pt idx="3">
                  <c:v>Холандија</c:v>
                </c:pt>
                <c:pt idx="4">
                  <c:v>Белгија</c:v>
                </c:pt>
                <c:pt idx="5">
                  <c:v>Унгарија</c:v>
                </c:pt>
                <c:pt idx="6">
                  <c:v>Полска</c:v>
                </c:pt>
                <c:pt idx="7">
                  <c:v>Бугарија</c:v>
                </c:pt>
                <c:pt idx="8">
                  <c:v>Северна Македонија</c:v>
                </c:pt>
                <c:pt idx="9">
                  <c:v>Словачка</c:v>
                </c:pt>
                <c:pt idx="10">
                  <c:v>Чешка</c:v>
                </c:pt>
                <c:pt idx="11">
                  <c:v>Кипар</c:v>
                </c:pt>
                <c:pt idx="12">
                  <c:v>Италија</c:v>
                </c:pt>
                <c:pt idx="13">
                  <c:v>Германија</c:v>
                </c:pt>
                <c:pt idx="14">
                  <c:v>Франција</c:v>
                </c:pt>
                <c:pt idx="15">
                  <c:v>Шпанија</c:v>
                </c:pt>
                <c:pt idx="16">
                  <c:v>ЕУ -27</c:v>
                </c:pt>
                <c:pt idx="17">
                  <c:v>Грција</c:v>
                </c:pt>
                <c:pt idx="18">
                  <c:v>Косово</c:v>
                </c:pt>
                <c:pt idx="19">
                  <c:v>Романија</c:v>
                </c:pt>
                <c:pt idx="20">
                  <c:v>Словенија</c:v>
                </c:pt>
                <c:pt idx="21">
                  <c:v>Србија</c:v>
                </c:pt>
                <c:pt idx="22">
                  <c:v>Литванија</c:v>
                </c:pt>
                <c:pt idx="23">
                  <c:v>Хрватска</c:v>
                </c:pt>
                <c:pt idx="24">
                  <c:v>Португалија</c:v>
                </c:pt>
                <c:pt idx="25">
                  <c:v>Данска</c:v>
                </c:pt>
                <c:pt idx="26">
                  <c:v>Австрија</c:v>
                </c:pt>
                <c:pt idx="27">
                  <c:v>Босна и Херцеговина</c:v>
                </c:pt>
                <c:pt idx="28">
                  <c:v>Естонија</c:v>
                </c:pt>
                <c:pt idx="29">
                  <c:v>Црна Гора</c:v>
                </c:pt>
                <c:pt idx="30">
                  <c:v>Албанија</c:v>
                </c:pt>
                <c:pt idx="31">
                  <c:v>Латвиа</c:v>
                </c:pt>
                <c:pt idx="32">
                  <c:v>Финска</c:v>
                </c:pt>
                <c:pt idx="33">
                  <c:v>Шведска</c:v>
                </c:pt>
                <c:pt idx="34">
                  <c:v>Норвешка</c:v>
                </c:pt>
                <c:pt idx="35">
                  <c:v>Исланд</c:v>
                </c:pt>
              </c:strCache>
            </c:strRef>
          </c:cat>
          <c:val>
            <c:numRef>
              <c:f>Еуростат!$C$2:$C$37</c:f>
              <c:numCache>
                <c:formatCode>#,##0.##########</c:formatCode>
                <c:ptCount val="36"/>
                <c:pt idx="0">
                  <c:v>11.699</c:v>
                </c:pt>
                <c:pt idx="1">
                  <c:v>10.714</c:v>
                </c:pt>
                <c:pt idx="2" formatCode="#,##0.000">
                  <c:v>16.16</c:v>
                </c:pt>
                <c:pt idx="3">
                  <c:v>13.999000000000001</c:v>
                </c:pt>
                <c:pt idx="4" formatCode="#,##0.000">
                  <c:v>13</c:v>
                </c:pt>
                <c:pt idx="5" formatCode="#,##0.000">
                  <c:v>13.85</c:v>
                </c:pt>
                <c:pt idx="6">
                  <c:v>16.102</c:v>
                </c:pt>
                <c:pt idx="7">
                  <c:v>23.318999999999999</c:v>
                </c:pt>
                <c:pt idx="8">
                  <c:v>19.222000000000001</c:v>
                </c:pt>
                <c:pt idx="9">
                  <c:v>17.344999999999999</c:v>
                </c:pt>
                <c:pt idx="10">
                  <c:v>17.303000000000001</c:v>
                </c:pt>
                <c:pt idx="11">
                  <c:v>16.879000000000001</c:v>
                </c:pt>
                <c:pt idx="12">
                  <c:v>20.359000000000002</c:v>
                </c:pt>
                <c:pt idx="13" formatCode="#,##0.000">
                  <c:v>19.09</c:v>
                </c:pt>
                <c:pt idx="14">
                  <c:v>19.109000000000002</c:v>
                </c:pt>
                <c:pt idx="15" formatCode="#,##0.000">
                  <c:v>21.22</c:v>
                </c:pt>
                <c:pt idx="16">
                  <c:v>22.038</c:v>
                </c:pt>
                <c:pt idx="17">
                  <c:v>21.748999999999999</c:v>
                </c:pt>
                <c:pt idx="18">
                  <c:v>24.401</c:v>
                </c:pt>
                <c:pt idx="19">
                  <c:v>24.478000000000002</c:v>
                </c:pt>
                <c:pt idx="20" formatCode="#,##0.000">
                  <c:v>25</c:v>
                </c:pt>
                <c:pt idx="21">
                  <c:v>26.297000000000001</c:v>
                </c:pt>
                <c:pt idx="22">
                  <c:v>26.773</c:v>
                </c:pt>
                <c:pt idx="23">
                  <c:v>31.023</c:v>
                </c:pt>
                <c:pt idx="24">
                  <c:v>33.981999999999999</c:v>
                </c:pt>
                <c:pt idx="25">
                  <c:v>31.681000000000001</c:v>
                </c:pt>
                <c:pt idx="26">
                  <c:v>36.545000000000002</c:v>
                </c:pt>
                <c:pt idx="27">
                  <c:v>39.835000000000001</c:v>
                </c:pt>
                <c:pt idx="28">
                  <c:v>30.068999999999999</c:v>
                </c:pt>
                <c:pt idx="29" formatCode="#,##0.000">
                  <c:v>43.77</c:v>
                </c:pt>
                <c:pt idx="30">
                  <c:v>45.015000000000001</c:v>
                </c:pt>
                <c:pt idx="31">
                  <c:v>42.131999999999998</c:v>
                </c:pt>
                <c:pt idx="32">
                  <c:v>43.939</c:v>
                </c:pt>
                <c:pt idx="33">
                  <c:v>60.124000000000002</c:v>
                </c:pt>
                <c:pt idx="34">
                  <c:v>77.358000000000004</c:v>
                </c:pt>
                <c:pt idx="35">
                  <c:v>83.724999999999994</c:v>
                </c:pt>
              </c:numCache>
            </c:numRef>
          </c:val>
          <c:extLst>
            <c:ext xmlns:c16="http://schemas.microsoft.com/office/drawing/2014/chart" uri="{C3380CC4-5D6E-409C-BE32-E72D297353CC}">
              <c16:uniqueId val="{00000001-73D3-437A-A1B8-D72DFAB1D415}"/>
            </c:ext>
          </c:extLst>
        </c:ser>
        <c:dLbls>
          <c:showLegendKey val="0"/>
          <c:showVal val="0"/>
          <c:showCatName val="0"/>
          <c:showSerName val="0"/>
          <c:showPercent val="0"/>
          <c:showBubbleSize val="0"/>
        </c:dLbls>
        <c:gapWidth val="219"/>
        <c:axId val="1374224592"/>
        <c:axId val="1319907504"/>
      </c:barChart>
      <c:catAx>
        <c:axId val="137422459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mk-MK"/>
          </a:p>
        </c:txPr>
        <c:crossAx val="1319907504"/>
        <c:crosses val="autoZero"/>
        <c:auto val="1"/>
        <c:lblAlgn val="ctr"/>
        <c:lblOffset val="100"/>
        <c:noMultiLvlLbl val="0"/>
      </c:catAx>
      <c:valAx>
        <c:axId val="131990750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mk-MK"/>
                  <a:t>% удел на обновливи извори</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mk-MK"/>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mk-MK"/>
          </a:p>
        </c:txPr>
        <c:crossAx val="1374224592"/>
        <c:crosses val="autoZero"/>
        <c:crossBetween val="between"/>
      </c:valAx>
      <c:spPr>
        <a:noFill/>
        <a:ln>
          <a:noFill/>
        </a:ln>
        <a:effectLst/>
      </c:spPr>
    </c:plotArea>
    <c:legend>
      <c:legendPos val="b"/>
      <c:layout>
        <c:manualLayout>
          <c:xMode val="edge"/>
          <c:yMode val="edge"/>
          <c:x val="0.50943174471612096"/>
          <c:y val="0.95254124873394985"/>
          <c:w val="0.14211288852051387"/>
          <c:h val="3.50106184859672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mk-M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mk-M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279399</xdr:colOff>
      <xdr:row>7</xdr:row>
      <xdr:rowOff>44449</xdr:rowOff>
    </xdr:from>
    <xdr:to>
      <xdr:col>18</xdr:col>
      <xdr:colOff>9525</xdr:colOff>
      <xdr:row>25</xdr:row>
      <xdr:rowOff>130174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25400</xdr:colOff>
      <xdr:row>2</xdr:row>
      <xdr:rowOff>133350</xdr:rowOff>
    </xdr:from>
    <xdr:to>
      <xdr:col>15</xdr:col>
      <xdr:colOff>44450</xdr:colOff>
      <xdr:row>39</xdr:row>
      <xdr:rowOff>139700</xdr:rowOff>
    </xdr:to>
    <xdr:graphicFrame macro="">
      <xdr:nvGraphicFramePr>
        <xdr:cNvPr id="3" name="Chart 2">
          <a:extLst>
            <a:ext uri="{FF2B5EF4-FFF2-40B4-BE49-F238E27FC236}">
              <a16:creationId xmlns:a16="http://schemas.microsoft.com/office/drawing/2014/main" id="{C083DA73-B20A-40B0-A75E-2A6F1483A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makstat.stat.gov.mk/PXWeb/pxweb/mk/MakStat/MakStat__Energija__EnergetIndikatori/425_Ene_Mk_17UOIBfp_ml.px/" TargetMode="External"/><Relationship Id="rId1" Type="http://schemas.openxmlformats.org/officeDocument/2006/relationships/hyperlink" Target="https://ec.europa.eu/eurostat/databrowser/view/nrg_ind_ren/default/tabl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30"/>
  <sheetViews>
    <sheetView tabSelected="1" workbookViewId="0">
      <selection activeCell="A23" sqref="A23:XFD23"/>
    </sheetView>
  </sheetViews>
  <sheetFormatPr defaultRowHeight="15" x14ac:dyDescent="0.25"/>
  <cols>
    <col min="1" max="1" width="9.140625" style="1"/>
    <col min="2" max="2" width="37.5703125" style="1" customWidth="1"/>
    <col min="3" max="3" width="41.85546875" style="1" customWidth="1"/>
    <col min="4" max="4" width="79.5703125" style="1" customWidth="1"/>
    <col min="5" max="5" width="9.140625" style="1"/>
    <col min="6" max="6" width="34.5703125" style="1" customWidth="1"/>
    <col min="7" max="257" width="9.140625" style="1"/>
    <col min="258" max="258" width="37.5703125" style="1" customWidth="1"/>
    <col min="259" max="259" width="41.85546875" style="1" customWidth="1"/>
    <col min="260" max="260" width="44.140625" style="1" customWidth="1"/>
    <col min="261" max="261" width="9.140625" style="1"/>
    <col min="262" max="262" width="34.5703125" style="1" customWidth="1"/>
    <col min="263" max="513" width="9.140625" style="1"/>
    <col min="514" max="514" width="37.5703125" style="1" customWidth="1"/>
    <col min="515" max="515" width="41.85546875" style="1" customWidth="1"/>
    <col min="516" max="516" width="44.140625" style="1" customWidth="1"/>
    <col min="517" max="517" width="9.140625" style="1"/>
    <col min="518" max="518" width="34.5703125" style="1" customWidth="1"/>
    <col min="519" max="769" width="9.140625" style="1"/>
    <col min="770" max="770" width="37.5703125" style="1" customWidth="1"/>
    <col min="771" max="771" width="41.85546875" style="1" customWidth="1"/>
    <col min="772" max="772" width="44.140625" style="1" customWidth="1"/>
    <col min="773" max="773" width="9.140625" style="1"/>
    <col min="774" max="774" width="34.5703125" style="1" customWidth="1"/>
    <col min="775" max="1025" width="9.140625" style="1"/>
    <col min="1026" max="1026" width="37.5703125" style="1" customWidth="1"/>
    <col min="1027" max="1027" width="41.85546875" style="1" customWidth="1"/>
    <col min="1028" max="1028" width="44.140625" style="1" customWidth="1"/>
    <col min="1029" max="1029" width="9.140625" style="1"/>
    <col min="1030" max="1030" width="34.5703125" style="1" customWidth="1"/>
    <col min="1031" max="1281" width="9.140625" style="1"/>
    <col min="1282" max="1282" width="37.5703125" style="1" customWidth="1"/>
    <col min="1283" max="1283" width="41.85546875" style="1" customWidth="1"/>
    <col min="1284" max="1284" width="44.140625" style="1" customWidth="1"/>
    <col min="1285" max="1285" width="9.140625" style="1"/>
    <col min="1286" max="1286" width="34.5703125" style="1" customWidth="1"/>
    <col min="1287" max="1537" width="9.140625" style="1"/>
    <col min="1538" max="1538" width="37.5703125" style="1" customWidth="1"/>
    <col min="1539" max="1539" width="41.85546875" style="1" customWidth="1"/>
    <col min="1540" max="1540" width="44.140625" style="1" customWidth="1"/>
    <col min="1541" max="1541" width="9.140625" style="1"/>
    <col min="1542" max="1542" width="34.5703125" style="1" customWidth="1"/>
    <col min="1543" max="1793" width="9.140625" style="1"/>
    <col min="1794" max="1794" width="37.5703125" style="1" customWidth="1"/>
    <col min="1795" max="1795" width="41.85546875" style="1" customWidth="1"/>
    <col min="1796" max="1796" width="44.140625" style="1" customWidth="1"/>
    <col min="1797" max="1797" width="9.140625" style="1"/>
    <col min="1798" max="1798" width="34.5703125" style="1" customWidth="1"/>
    <col min="1799" max="2049" width="9.140625" style="1"/>
    <col min="2050" max="2050" width="37.5703125" style="1" customWidth="1"/>
    <col min="2051" max="2051" width="41.85546875" style="1" customWidth="1"/>
    <col min="2052" max="2052" width="44.140625" style="1" customWidth="1"/>
    <col min="2053" max="2053" width="9.140625" style="1"/>
    <col min="2054" max="2054" width="34.5703125" style="1" customWidth="1"/>
    <col min="2055" max="2305" width="9.140625" style="1"/>
    <col min="2306" max="2306" width="37.5703125" style="1" customWidth="1"/>
    <col min="2307" max="2307" width="41.85546875" style="1" customWidth="1"/>
    <col min="2308" max="2308" width="44.140625" style="1" customWidth="1"/>
    <col min="2309" max="2309" width="9.140625" style="1"/>
    <col min="2310" max="2310" width="34.5703125" style="1" customWidth="1"/>
    <col min="2311" max="2561" width="9.140625" style="1"/>
    <col min="2562" max="2562" width="37.5703125" style="1" customWidth="1"/>
    <col min="2563" max="2563" width="41.85546875" style="1" customWidth="1"/>
    <col min="2564" max="2564" width="44.140625" style="1" customWidth="1"/>
    <col min="2565" max="2565" width="9.140625" style="1"/>
    <col min="2566" max="2566" width="34.5703125" style="1" customWidth="1"/>
    <col min="2567" max="2817" width="9.140625" style="1"/>
    <col min="2818" max="2818" width="37.5703125" style="1" customWidth="1"/>
    <col min="2819" max="2819" width="41.85546875" style="1" customWidth="1"/>
    <col min="2820" max="2820" width="44.140625" style="1" customWidth="1"/>
    <col min="2821" max="2821" width="9.140625" style="1"/>
    <col min="2822" max="2822" width="34.5703125" style="1" customWidth="1"/>
    <col min="2823" max="3073" width="9.140625" style="1"/>
    <col min="3074" max="3074" width="37.5703125" style="1" customWidth="1"/>
    <col min="3075" max="3075" width="41.85546875" style="1" customWidth="1"/>
    <col min="3076" max="3076" width="44.140625" style="1" customWidth="1"/>
    <col min="3077" max="3077" width="9.140625" style="1"/>
    <col min="3078" max="3078" width="34.5703125" style="1" customWidth="1"/>
    <col min="3079" max="3329" width="9.140625" style="1"/>
    <col min="3330" max="3330" width="37.5703125" style="1" customWidth="1"/>
    <col min="3331" max="3331" width="41.85546875" style="1" customWidth="1"/>
    <col min="3332" max="3332" width="44.140625" style="1" customWidth="1"/>
    <col min="3333" max="3333" width="9.140625" style="1"/>
    <col min="3334" max="3334" width="34.5703125" style="1" customWidth="1"/>
    <col min="3335" max="3585" width="9.140625" style="1"/>
    <col min="3586" max="3586" width="37.5703125" style="1" customWidth="1"/>
    <col min="3587" max="3587" width="41.85546875" style="1" customWidth="1"/>
    <col min="3588" max="3588" width="44.140625" style="1" customWidth="1"/>
    <col min="3589" max="3589" width="9.140625" style="1"/>
    <col min="3590" max="3590" width="34.5703125" style="1" customWidth="1"/>
    <col min="3591" max="3841" width="9.140625" style="1"/>
    <col min="3842" max="3842" width="37.5703125" style="1" customWidth="1"/>
    <col min="3843" max="3843" width="41.85546875" style="1" customWidth="1"/>
    <col min="3844" max="3844" width="44.140625" style="1" customWidth="1"/>
    <col min="3845" max="3845" width="9.140625" style="1"/>
    <col min="3846" max="3846" width="34.5703125" style="1" customWidth="1"/>
    <col min="3847" max="4097" width="9.140625" style="1"/>
    <col min="4098" max="4098" width="37.5703125" style="1" customWidth="1"/>
    <col min="4099" max="4099" width="41.85546875" style="1" customWidth="1"/>
    <col min="4100" max="4100" width="44.140625" style="1" customWidth="1"/>
    <col min="4101" max="4101" width="9.140625" style="1"/>
    <col min="4102" max="4102" width="34.5703125" style="1" customWidth="1"/>
    <col min="4103" max="4353" width="9.140625" style="1"/>
    <col min="4354" max="4354" width="37.5703125" style="1" customWidth="1"/>
    <col min="4355" max="4355" width="41.85546875" style="1" customWidth="1"/>
    <col min="4356" max="4356" width="44.140625" style="1" customWidth="1"/>
    <col min="4357" max="4357" width="9.140625" style="1"/>
    <col min="4358" max="4358" width="34.5703125" style="1" customWidth="1"/>
    <col min="4359" max="4609" width="9.140625" style="1"/>
    <col min="4610" max="4610" width="37.5703125" style="1" customWidth="1"/>
    <col min="4611" max="4611" width="41.85546875" style="1" customWidth="1"/>
    <col min="4612" max="4612" width="44.140625" style="1" customWidth="1"/>
    <col min="4613" max="4613" width="9.140625" style="1"/>
    <col min="4614" max="4614" width="34.5703125" style="1" customWidth="1"/>
    <col min="4615" max="4865" width="9.140625" style="1"/>
    <col min="4866" max="4866" width="37.5703125" style="1" customWidth="1"/>
    <col min="4867" max="4867" width="41.85546875" style="1" customWidth="1"/>
    <col min="4868" max="4868" width="44.140625" style="1" customWidth="1"/>
    <col min="4869" max="4869" width="9.140625" style="1"/>
    <col min="4870" max="4870" width="34.5703125" style="1" customWidth="1"/>
    <col min="4871" max="5121" width="9.140625" style="1"/>
    <col min="5122" max="5122" width="37.5703125" style="1" customWidth="1"/>
    <col min="5123" max="5123" width="41.85546875" style="1" customWidth="1"/>
    <col min="5124" max="5124" width="44.140625" style="1" customWidth="1"/>
    <col min="5125" max="5125" width="9.140625" style="1"/>
    <col min="5126" max="5126" width="34.5703125" style="1" customWidth="1"/>
    <col min="5127" max="5377" width="9.140625" style="1"/>
    <col min="5378" max="5378" width="37.5703125" style="1" customWidth="1"/>
    <col min="5379" max="5379" width="41.85546875" style="1" customWidth="1"/>
    <col min="5380" max="5380" width="44.140625" style="1" customWidth="1"/>
    <col min="5381" max="5381" width="9.140625" style="1"/>
    <col min="5382" max="5382" width="34.5703125" style="1" customWidth="1"/>
    <col min="5383" max="5633" width="9.140625" style="1"/>
    <col min="5634" max="5634" width="37.5703125" style="1" customWidth="1"/>
    <col min="5635" max="5635" width="41.85546875" style="1" customWidth="1"/>
    <col min="5636" max="5636" width="44.140625" style="1" customWidth="1"/>
    <col min="5637" max="5637" width="9.140625" style="1"/>
    <col min="5638" max="5638" width="34.5703125" style="1" customWidth="1"/>
    <col min="5639" max="5889" width="9.140625" style="1"/>
    <col min="5890" max="5890" width="37.5703125" style="1" customWidth="1"/>
    <col min="5891" max="5891" width="41.85546875" style="1" customWidth="1"/>
    <col min="5892" max="5892" width="44.140625" style="1" customWidth="1"/>
    <col min="5893" max="5893" width="9.140625" style="1"/>
    <col min="5894" max="5894" width="34.5703125" style="1" customWidth="1"/>
    <col min="5895" max="6145" width="9.140625" style="1"/>
    <col min="6146" max="6146" width="37.5703125" style="1" customWidth="1"/>
    <col min="6147" max="6147" width="41.85546875" style="1" customWidth="1"/>
    <col min="6148" max="6148" width="44.140625" style="1" customWidth="1"/>
    <col min="6149" max="6149" width="9.140625" style="1"/>
    <col min="6150" max="6150" width="34.5703125" style="1" customWidth="1"/>
    <col min="6151" max="6401" width="9.140625" style="1"/>
    <col min="6402" max="6402" width="37.5703125" style="1" customWidth="1"/>
    <col min="6403" max="6403" width="41.85546875" style="1" customWidth="1"/>
    <col min="6404" max="6404" width="44.140625" style="1" customWidth="1"/>
    <col min="6405" max="6405" width="9.140625" style="1"/>
    <col min="6406" max="6406" width="34.5703125" style="1" customWidth="1"/>
    <col min="6407" max="6657" width="9.140625" style="1"/>
    <col min="6658" max="6658" width="37.5703125" style="1" customWidth="1"/>
    <col min="6659" max="6659" width="41.85546875" style="1" customWidth="1"/>
    <col min="6660" max="6660" width="44.140625" style="1" customWidth="1"/>
    <col min="6661" max="6661" width="9.140625" style="1"/>
    <col min="6662" max="6662" width="34.5703125" style="1" customWidth="1"/>
    <col min="6663" max="6913" width="9.140625" style="1"/>
    <col min="6914" max="6914" width="37.5703125" style="1" customWidth="1"/>
    <col min="6915" max="6915" width="41.85546875" style="1" customWidth="1"/>
    <col min="6916" max="6916" width="44.140625" style="1" customWidth="1"/>
    <col min="6917" max="6917" width="9.140625" style="1"/>
    <col min="6918" max="6918" width="34.5703125" style="1" customWidth="1"/>
    <col min="6919" max="7169" width="9.140625" style="1"/>
    <col min="7170" max="7170" width="37.5703125" style="1" customWidth="1"/>
    <col min="7171" max="7171" width="41.85546875" style="1" customWidth="1"/>
    <col min="7172" max="7172" width="44.140625" style="1" customWidth="1"/>
    <col min="7173" max="7173" width="9.140625" style="1"/>
    <col min="7174" max="7174" width="34.5703125" style="1" customWidth="1"/>
    <col min="7175" max="7425" width="9.140625" style="1"/>
    <col min="7426" max="7426" width="37.5703125" style="1" customWidth="1"/>
    <col min="7427" max="7427" width="41.85546875" style="1" customWidth="1"/>
    <col min="7428" max="7428" width="44.140625" style="1" customWidth="1"/>
    <col min="7429" max="7429" width="9.140625" style="1"/>
    <col min="7430" max="7430" width="34.5703125" style="1" customWidth="1"/>
    <col min="7431" max="7681" width="9.140625" style="1"/>
    <col min="7682" max="7682" width="37.5703125" style="1" customWidth="1"/>
    <col min="7683" max="7683" width="41.85546875" style="1" customWidth="1"/>
    <col min="7684" max="7684" width="44.140625" style="1" customWidth="1"/>
    <col min="7685" max="7685" width="9.140625" style="1"/>
    <col min="7686" max="7686" width="34.5703125" style="1" customWidth="1"/>
    <col min="7687" max="7937" width="9.140625" style="1"/>
    <col min="7938" max="7938" width="37.5703125" style="1" customWidth="1"/>
    <col min="7939" max="7939" width="41.85546875" style="1" customWidth="1"/>
    <col min="7940" max="7940" width="44.140625" style="1" customWidth="1"/>
    <col min="7941" max="7941" width="9.140625" style="1"/>
    <col min="7942" max="7942" width="34.5703125" style="1" customWidth="1"/>
    <col min="7943" max="8193" width="9.140625" style="1"/>
    <col min="8194" max="8194" width="37.5703125" style="1" customWidth="1"/>
    <col min="8195" max="8195" width="41.85546875" style="1" customWidth="1"/>
    <col min="8196" max="8196" width="44.140625" style="1" customWidth="1"/>
    <col min="8197" max="8197" width="9.140625" style="1"/>
    <col min="8198" max="8198" width="34.5703125" style="1" customWidth="1"/>
    <col min="8199" max="8449" width="9.140625" style="1"/>
    <col min="8450" max="8450" width="37.5703125" style="1" customWidth="1"/>
    <col min="8451" max="8451" width="41.85546875" style="1" customWidth="1"/>
    <col min="8452" max="8452" width="44.140625" style="1" customWidth="1"/>
    <col min="8453" max="8453" width="9.140625" style="1"/>
    <col min="8454" max="8454" width="34.5703125" style="1" customWidth="1"/>
    <col min="8455" max="8705" width="9.140625" style="1"/>
    <col min="8706" max="8706" width="37.5703125" style="1" customWidth="1"/>
    <col min="8707" max="8707" width="41.85546875" style="1" customWidth="1"/>
    <col min="8708" max="8708" width="44.140625" style="1" customWidth="1"/>
    <col min="8709" max="8709" width="9.140625" style="1"/>
    <col min="8710" max="8710" width="34.5703125" style="1" customWidth="1"/>
    <col min="8711" max="8961" width="9.140625" style="1"/>
    <col min="8962" max="8962" width="37.5703125" style="1" customWidth="1"/>
    <col min="8963" max="8963" width="41.85546875" style="1" customWidth="1"/>
    <col min="8964" max="8964" width="44.140625" style="1" customWidth="1"/>
    <col min="8965" max="8965" width="9.140625" style="1"/>
    <col min="8966" max="8966" width="34.5703125" style="1" customWidth="1"/>
    <col min="8967" max="9217" width="9.140625" style="1"/>
    <col min="9218" max="9218" width="37.5703125" style="1" customWidth="1"/>
    <col min="9219" max="9219" width="41.85546875" style="1" customWidth="1"/>
    <col min="9220" max="9220" width="44.140625" style="1" customWidth="1"/>
    <col min="9221" max="9221" width="9.140625" style="1"/>
    <col min="9222" max="9222" width="34.5703125" style="1" customWidth="1"/>
    <col min="9223" max="9473" width="9.140625" style="1"/>
    <col min="9474" max="9474" width="37.5703125" style="1" customWidth="1"/>
    <col min="9475" max="9475" width="41.85546875" style="1" customWidth="1"/>
    <col min="9476" max="9476" width="44.140625" style="1" customWidth="1"/>
    <col min="9477" max="9477" width="9.140625" style="1"/>
    <col min="9478" max="9478" width="34.5703125" style="1" customWidth="1"/>
    <col min="9479" max="9729" width="9.140625" style="1"/>
    <col min="9730" max="9730" width="37.5703125" style="1" customWidth="1"/>
    <col min="9731" max="9731" width="41.85546875" style="1" customWidth="1"/>
    <col min="9732" max="9732" width="44.140625" style="1" customWidth="1"/>
    <col min="9733" max="9733" width="9.140625" style="1"/>
    <col min="9734" max="9734" width="34.5703125" style="1" customWidth="1"/>
    <col min="9735" max="9985" width="9.140625" style="1"/>
    <col min="9986" max="9986" width="37.5703125" style="1" customWidth="1"/>
    <col min="9987" max="9987" width="41.85546875" style="1" customWidth="1"/>
    <col min="9988" max="9988" width="44.140625" style="1" customWidth="1"/>
    <col min="9989" max="9989" width="9.140625" style="1"/>
    <col min="9990" max="9990" width="34.5703125" style="1" customWidth="1"/>
    <col min="9991" max="10241" width="9.140625" style="1"/>
    <col min="10242" max="10242" width="37.5703125" style="1" customWidth="1"/>
    <col min="10243" max="10243" width="41.85546875" style="1" customWidth="1"/>
    <col min="10244" max="10244" width="44.140625" style="1" customWidth="1"/>
    <col min="10245" max="10245" width="9.140625" style="1"/>
    <col min="10246" max="10246" width="34.5703125" style="1" customWidth="1"/>
    <col min="10247" max="10497" width="9.140625" style="1"/>
    <col min="10498" max="10498" width="37.5703125" style="1" customWidth="1"/>
    <col min="10499" max="10499" width="41.85546875" style="1" customWidth="1"/>
    <col min="10500" max="10500" width="44.140625" style="1" customWidth="1"/>
    <col min="10501" max="10501" width="9.140625" style="1"/>
    <col min="10502" max="10502" width="34.5703125" style="1" customWidth="1"/>
    <col min="10503" max="10753" width="9.140625" style="1"/>
    <col min="10754" max="10754" width="37.5703125" style="1" customWidth="1"/>
    <col min="10755" max="10755" width="41.85546875" style="1" customWidth="1"/>
    <col min="10756" max="10756" width="44.140625" style="1" customWidth="1"/>
    <col min="10757" max="10757" width="9.140625" style="1"/>
    <col min="10758" max="10758" width="34.5703125" style="1" customWidth="1"/>
    <col min="10759" max="11009" width="9.140625" style="1"/>
    <col min="11010" max="11010" width="37.5703125" style="1" customWidth="1"/>
    <col min="11011" max="11011" width="41.85546875" style="1" customWidth="1"/>
    <col min="11012" max="11012" width="44.140625" style="1" customWidth="1"/>
    <col min="11013" max="11013" width="9.140625" style="1"/>
    <col min="11014" max="11014" width="34.5703125" style="1" customWidth="1"/>
    <col min="11015" max="11265" width="9.140625" style="1"/>
    <col min="11266" max="11266" width="37.5703125" style="1" customWidth="1"/>
    <col min="11267" max="11267" width="41.85546875" style="1" customWidth="1"/>
    <col min="11268" max="11268" width="44.140625" style="1" customWidth="1"/>
    <col min="11269" max="11269" width="9.140625" style="1"/>
    <col min="11270" max="11270" width="34.5703125" style="1" customWidth="1"/>
    <col min="11271" max="11521" width="9.140625" style="1"/>
    <col min="11522" max="11522" width="37.5703125" style="1" customWidth="1"/>
    <col min="11523" max="11523" width="41.85546875" style="1" customWidth="1"/>
    <col min="11524" max="11524" width="44.140625" style="1" customWidth="1"/>
    <col min="11525" max="11525" width="9.140625" style="1"/>
    <col min="11526" max="11526" width="34.5703125" style="1" customWidth="1"/>
    <col min="11527" max="11777" width="9.140625" style="1"/>
    <col min="11778" max="11778" width="37.5703125" style="1" customWidth="1"/>
    <col min="11779" max="11779" width="41.85546875" style="1" customWidth="1"/>
    <col min="11780" max="11780" width="44.140625" style="1" customWidth="1"/>
    <col min="11781" max="11781" width="9.140625" style="1"/>
    <col min="11782" max="11782" width="34.5703125" style="1" customWidth="1"/>
    <col min="11783" max="12033" width="9.140625" style="1"/>
    <col min="12034" max="12034" width="37.5703125" style="1" customWidth="1"/>
    <col min="12035" max="12035" width="41.85546875" style="1" customWidth="1"/>
    <col min="12036" max="12036" width="44.140625" style="1" customWidth="1"/>
    <col min="12037" max="12037" width="9.140625" style="1"/>
    <col min="12038" max="12038" width="34.5703125" style="1" customWidth="1"/>
    <col min="12039" max="12289" width="9.140625" style="1"/>
    <col min="12290" max="12290" width="37.5703125" style="1" customWidth="1"/>
    <col min="12291" max="12291" width="41.85546875" style="1" customWidth="1"/>
    <col min="12292" max="12292" width="44.140625" style="1" customWidth="1"/>
    <col min="12293" max="12293" width="9.140625" style="1"/>
    <col min="12294" max="12294" width="34.5703125" style="1" customWidth="1"/>
    <col min="12295" max="12545" width="9.140625" style="1"/>
    <col min="12546" max="12546" width="37.5703125" style="1" customWidth="1"/>
    <col min="12547" max="12547" width="41.85546875" style="1" customWidth="1"/>
    <col min="12548" max="12548" width="44.140625" style="1" customWidth="1"/>
    <col min="12549" max="12549" width="9.140625" style="1"/>
    <col min="12550" max="12550" width="34.5703125" style="1" customWidth="1"/>
    <col min="12551" max="12801" width="9.140625" style="1"/>
    <col min="12802" max="12802" width="37.5703125" style="1" customWidth="1"/>
    <col min="12803" max="12803" width="41.85546875" style="1" customWidth="1"/>
    <col min="12804" max="12804" width="44.140625" style="1" customWidth="1"/>
    <col min="12805" max="12805" width="9.140625" style="1"/>
    <col min="12806" max="12806" width="34.5703125" style="1" customWidth="1"/>
    <col min="12807" max="13057" width="9.140625" style="1"/>
    <col min="13058" max="13058" width="37.5703125" style="1" customWidth="1"/>
    <col min="13059" max="13059" width="41.85546875" style="1" customWidth="1"/>
    <col min="13060" max="13060" width="44.140625" style="1" customWidth="1"/>
    <col min="13061" max="13061" width="9.140625" style="1"/>
    <col min="13062" max="13062" width="34.5703125" style="1" customWidth="1"/>
    <col min="13063" max="13313" width="9.140625" style="1"/>
    <col min="13314" max="13314" width="37.5703125" style="1" customWidth="1"/>
    <col min="13315" max="13315" width="41.85546875" style="1" customWidth="1"/>
    <col min="13316" max="13316" width="44.140625" style="1" customWidth="1"/>
    <col min="13317" max="13317" width="9.140625" style="1"/>
    <col min="13318" max="13318" width="34.5703125" style="1" customWidth="1"/>
    <col min="13319" max="13569" width="9.140625" style="1"/>
    <col min="13570" max="13570" width="37.5703125" style="1" customWidth="1"/>
    <col min="13571" max="13571" width="41.85546875" style="1" customWidth="1"/>
    <col min="13572" max="13572" width="44.140625" style="1" customWidth="1"/>
    <col min="13573" max="13573" width="9.140625" style="1"/>
    <col min="13574" max="13574" width="34.5703125" style="1" customWidth="1"/>
    <col min="13575" max="13825" width="9.140625" style="1"/>
    <col min="13826" max="13826" width="37.5703125" style="1" customWidth="1"/>
    <col min="13827" max="13827" width="41.85546875" style="1" customWidth="1"/>
    <col min="13828" max="13828" width="44.140625" style="1" customWidth="1"/>
    <col min="13829" max="13829" width="9.140625" style="1"/>
    <col min="13830" max="13830" width="34.5703125" style="1" customWidth="1"/>
    <col min="13831" max="14081" width="9.140625" style="1"/>
    <col min="14082" max="14082" width="37.5703125" style="1" customWidth="1"/>
    <col min="14083" max="14083" width="41.85546875" style="1" customWidth="1"/>
    <col min="14084" max="14084" width="44.140625" style="1" customWidth="1"/>
    <col min="14085" max="14085" width="9.140625" style="1"/>
    <col min="14086" max="14086" width="34.5703125" style="1" customWidth="1"/>
    <col min="14087" max="14337" width="9.140625" style="1"/>
    <col min="14338" max="14338" width="37.5703125" style="1" customWidth="1"/>
    <col min="14339" max="14339" width="41.85546875" style="1" customWidth="1"/>
    <col min="14340" max="14340" width="44.140625" style="1" customWidth="1"/>
    <col min="14341" max="14341" width="9.140625" style="1"/>
    <col min="14342" max="14342" width="34.5703125" style="1" customWidth="1"/>
    <col min="14343" max="14593" width="9.140625" style="1"/>
    <col min="14594" max="14594" width="37.5703125" style="1" customWidth="1"/>
    <col min="14595" max="14595" width="41.85546875" style="1" customWidth="1"/>
    <col min="14596" max="14596" width="44.140625" style="1" customWidth="1"/>
    <col min="14597" max="14597" width="9.140625" style="1"/>
    <col min="14598" max="14598" width="34.5703125" style="1" customWidth="1"/>
    <col min="14599" max="14849" width="9.140625" style="1"/>
    <col min="14850" max="14850" width="37.5703125" style="1" customWidth="1"/>
    <col min="14851" max="14851" width="41.85546875" style="1" customWidth="1"/>
    <col min="14852" max="14852" width="44.140625" style="1" customWidth="1"/>
    <col min="14853" max="14853" width="9.140625" style="1"/>
    <col min="14854" max="14854" width="34.5703125" style="1" customWidth="1"/>
    <col min="14855" max="15105" width="9.140625" style="1"/>
    <col min="15106" max="15106" width="37.5703125" style="1" customWidth="1"/>
    <col min="15107" max="15107" width="41.85546875" style="1" customWidth="1"/>
    <col min="15108" max="15108" width="44.140625" style="1" customWidth="1"/>
    <col min="15109" max="15109" width="9.140625" style="1"/>
    <col min="15110" max="15110" width="34.5703125" style="1" customWidth="1"/>
    <col min="15111" max="15361" width="9.140625" style="1"/>
    <col min="15362" max="15362" width="37.5703125" style="1" customWidth="1"/>
    <col min="15363" max="15363" width="41.85546875" style="1" customWidth="1"/>
    <col min="15364" max="15364" width="44.140625" style="1" customWidth="1"/>
    <col min="15365" max="15365" width="9.140625" style="1"/>
    <col min="15366" max="15366" width="34.5703125" style="1" customWidth="1"/>
    <col min="15367" max="15617" width="9.140625" style="1"/>
    <col min="15618" max="15618" width="37.5703125" style="1" customWidth="1"/>
    <col min="15619" max="15619" width="41.85546875" style="1" customWidth="1"/>
    <col min="15620" max="15620" width="44.140625" style="1" customWidth="1"/>
    <col min="15621" max="15621" width="9.140625" style="1"/>
    <col min="15622" max="15622" width="34.5703125" style="1" customWidth="1"/>
    <col min="15623" max="15873" width="9.140625" style="1"/>
    <col min="15874" max="15874" width="37.5703125" style="1" customWidth="1"/>
    <col min="15875" max="15875" width="41.85546875" style="1" customWidth="1"/>
    <col min="15876" max="15876" width="44.140625" style="1" customWidth="1"/>
    <col min="15877" max="15877" width="9.140625" style="1"/>
    <col min="15878" max="15878" width="34.5703125" style="1" customWidth="1"/>
    <col min="15879" max="16129" width="9.140625" style="1"/>
    <col min="16130" max="16130" width="37.5703125" style="1" customWidth="1"/>
    <col min="16131" max="16131" width="41.85546875" style="1" customWidth="1"/>
    <col min="16132" max="16132" width="44.140625" style="1" customWidth="1"/>
    <col min="16133" max="16133" width="9.140625" style="1"/>
    <col min="16134" max="16134" width="34.5703125" style="1" customWidth="1"/>
    <col min="16135" max="16384" width="9.140625" style="1"/>
  </cols>
  <sheetData>
    <row r="1" spans="2:4" ht="15.75" thickBot="1" x14ac:dyDescent="0.3"/>
    <row r="2" spans="2:4" ht="15.75" thickBot="1" x14ac:dyDescent="0.3">
      <c r="B2" s="62" t="s">
        <v>4</v>
      </c>
      <c r="C2" s="63"/>
      <c r="D2" s="64"/>
    </row>
    <row r="3" spans="2:4" ht="30" x14ac:dyDescent="0.25">
      <c r="B3" s="2" t="s">
        <v>5</v>
      </c>
      <c r="C3" s="35" t="s">
        <v>34</v>
      </c>
      <c r="D3" s="4"/>
    </row>
    <row r="4" spans="2:4" x14ac:dyDescent="0.25">
      <c r="B4" s="2" t="s">
        <v>6</v>
      </c>
      <c r="C4" s="3" t="s">
        <v>32</v>
      </c>
      <c r="D4" s="4"/>
    </row>
    <row r="5" spans="2:4" x14ac:dyDescent="0.25">
      <c r="B5" s="2" t="s">
        <v>7</v>
      </c>
      <c r="C5" s="3" t="s">
        <v>31</v>
      </c>
      <c r="D5" s="4"/>
    </row>
    <row r="6" spans="2:4" x14ac:dyDescent="0.25">
      <c r="B6" s="2" t="s">
        <v>8</v>
      </c>
      <c r="C6" s="53"/>
      <c r="D6" s="4"/>
    </row>
    <row r="7" spans="2:4" x14ac:dyDescent="0.25">
      <c r="B7" s="2" t="s">
        <v>9</v>
      </c>
      <c r="C7" s="3" t="s">
        <v>10</v>
      </c>
      <c r="D7" s="4"/>
    </row>
    <row r="8" spans="2:4" x14ac:dyDescent="0.25">
      <c r="B8" s="2" t="s">
        <v>11</v>
      </c>
      <c r="C8" s="5" t="s">
        <v>79</v>
      </c>
      <c r="D8" s="4"/>
    </row>
    <row r="9" spans="2:4" ht="15.75" thickBot="1" x14ac:dyDescent="0.3">
      <c r="B9" s="2" t="s">
        <v>12</v>
      </c>
      <c r="C9" s="6" t="s">
        <v>13</v>
      </c>
      <c r="D9" s="4"/>
    </row>
    <row r="10" spans="2:4" ht="15.75" thickBot="1" x14ac:dyDescent="0.3">
      <c r="B10" s="62" t="s">
        <v>14</v>
      </c>
      <c r="C10" s="63"/>
      <c r="D10" s="64"/>
    </row>
    <row r="11" spans="2:4" x14ac:dyDescent="0.25">
      <c r="B11" s="2" t="s">
        <v>15</v>
      </c>
      <c r="C11" s="7" t="s">
        <v>89</v>
      </c>
      <c r="D11" s="4"/>
    </row>
    <row r="12" spans="2:4" x14ac:dyDescent="0.25">
      <c r="B12" s="2" t="s">
        <v>16</v>
      </c>
      <c r="C12" s="7" t="s">
        <v>17</v>
      </c>
      <c r="D12" s="4"/>
    </row>
    <row r="13" spans="2:4" x14ac:dyDescent="0.25">
      <c r="B13" s="8" t="s">
        <v>18</v>
      </c>
      <c r="C13" s="52"/>
      <c r="D13" s="9"/>
    </row>
    <row r="14" spans="2:4" x14ac:dyDescent="0.25">
      <c r="B14" s="10" t="s">
        <v>19</v>
      </c>
      <c r="C14" s="11" t="s">
        <v>88</v>
      </c>
      <c r="D14" s="12"/>
    </row>
    <row r="15" spans="2:4" x14ac:dyDescent="0.25">
      <c r="B15" s="2" t="s">
        <v>20</v>
      </c>
      <c r="C15" s="7" t="s">
        <v>87</v>
      </c>
      <c r="D15" s="4"/>
    </row>
    <row r="16" spans="2:4" x14ac:dyDescent="0.25">
      <c r="B16" s="2" t="s">
        <v>21</v>
      </c>
      <c r="C16" s="13" t="s">
        <v>22</v>
      </c>
      <c r="D16" s="4"/>
    </row>
    <row r="17" spans="2:4" x14ac:dyDescent="0.25">
      <c r="B17" s="14" t="s">
        <v>23</v>
      </c>
      <c r="C17" s="47">
        <v>45516</v>
      </c>
      <c r="D17" s="15"/>
    </row>
    <row r="18" spans="2:4" x14ac:dyDescent="0.25">
      <c r="B18" s="16" t="s">
        <v>24</v>
      </c>
      <c r="C18" s="17" t="s">
        <v>8</v>
      </c>
      <c r="D18" s="18"/>
    </row>
    <row r="19" spans="2:4" x14ac:dyDescent="0.25">
      <c r="B19" s="54" t="s">
        <v>91</v>
      </c>
      <c r="C19" s="7">
        <v>2016</v>
      </c>
      <c r="D19" s="55"/>
    </row>
    <row r="20" spans="2:4" x14ac:dyDescent="0.25">
      <c r="B20" s="54" t="s">
        <v>96</v>
      </c>
      <c r="C20" s="7">
        <v>2018</v>
      </c>
      <c r="D20" s="55"/>
    </row>
    <row r="21" spans="2:4" x14ac:dyDescent="0.25">
      <c r="B21" s="54" t="s">
        <v>97</v>
      </c>
      <c r="C21" s="7">
        <v>2020</v>
      </c>
      <c r="D21" s="55"/>
    </row>
    <row r="22" spans="2:4" ht="15.75" thickBot="1" x14ac:dyDescent="0.3">
      <c r="B22" s="54" t="s">
        <v>98</v>
      </c>
      <c r="C22" s="7">
        <v>2022</v>
      </c>
      <c r="D22" s="55"/>
    </row>
    <row r="23" spans="2:4" ht="15.75" thickBot="1" x14ac:dyDescent="0.3">
      <c r="B23" s="62" t="s">
        <v>25</v>
      </c>
      <c r="C23" s="63"/>
      <c r="D23" s="64"/>
    </row>
    <row r="24" spans="2:4" x14ac:dyDescent="0.25">
      <c r="B24" s="2" t="s">
        <v>25</v>
      </c>
      <c r="C24" s="7" t="s">
        <v>35</v>
      </c>
      <c r="D24" s="4" t="s">
        <v>78</v>
      </c>
    </row>
    <row r="25" spans="2:4" ht="77.45" customHeight="1" thickBot="1" x14ac:dyDescent="0.3">
      <c r="B25" s="2" t="s">
        <v>26</v>
      </c>
      <c r="C25" s="56" t="s">
        <v>90</v>
      </c>
      <c r="D25" s="48" t="s">
        <v>82</v>
      </c>
    </row>
    <row r="26" spans="2:4" ht="15.75" thickBot="1" x14ac:dyDescent="0.3">
      <c r="B26" s="62" t="s">
        <v>27</v>
      </c>
      <c r="C26" s="63"/>
      <c r="D26" s="64"/>
    </row>
    <row r="27" spans="2:4" x14ac:dyDescent="0.25">
      <c r="B27" s="19" t="s">
        <v>28</v>
      </c>
      <c r="C27" s="20" t="s">
        <v>29</v>
      </c>
      <c r="D27" s="21" t="s">
        <v>30</v>
      </c>
    </row>
    <row r="28" spans="2:4" ht="120" x14ac:dyDescent="0.25">
      <c r="B28" s="49" t="s">
        <v>34</v>
      </c>
      <c r="C28" s="36" t="s">
        <v>77</v>
      </c>
      <c r="D28" s="46" t="s">
        <v>80</v>
      </c>
    </row>
    <row r="29" spans="2:4" ht="15.75" thickBot="1" x14ac:dyDescent="0.3">
      <c r="B29" s="22" t="s">
        <v>81</v>
      </c>
      <c r="C29" s="23" t="s">
        <v>83</v>
      </c>
      <c r="D29" s="51" t="s">
        <v>84</v>
      </c>
    </row>
    <row r="30" spans="2:4" x14ac:dyDescent="0.25">
      <c r="B30" s="50" t="s">
        <v>92</v>
      </c>
    </row>
  </sheetData>
  <mergeCells count="4">
    <mergeCell ref="B2:D2"/>
    <mergeCell ref="B10:D10"/>
    <mergeCell ref="B26:D26"/>
    <mergeCell ref="B23:D23"/>
  </mergeCells>
  <dataValidations count="1">
    <dataValidation type="list" allowBlank="1" showInputMessage="1" showErrorMessage="1" sqref="D16 IZ16 SV16 ACR16 AMN16 AWJ16 BGF16 BQB16 BZX16 CJT16 CTP16 DDL16 DNH16 DXD16 EGZ16 EQV16 FAR16 FKN16 FUJ16 GEF16 GOB16 GXX16 HHT16 HRP16 IBL16 ILH16 IVD16 JEZ16 JOV16 JYR16 KIN16 KSJ16 LCF16 LMB16 LVX16 MFT16 MPP16 MZL16 NJH16 NTD16 OCZ16 OMV16 OWR16 PGN16 PQJ16 QAF16 QKB16 QTX16 RDT16 RNP16 RXL16 SHH16 SRD16 TAZ16 TKV16 TUR16 UEN16 UOJ16 UYF16 VIB16 VRX16 WBT16 WLP16 WVL16 D65550 IZ65550 SV65550 ACR65550 AMN65550 AWJ65550 BGF65550 BQB65550 BZX65550 CJT65550 CTP65550 DDL65550 DNH65550 DXD65550 EGZ65550 EQV65550 FAR65550 FKN65550 FUJ65550 GEF65550 GOB65550 GXX65550 HHT65550 HRP65550 IBL65550 ILH65550 IVD65550 JEZ65550 JOV65550 JYR65550 KIN65550 KSJ65550 LCF65550 LMB65550 LVX65550 MFT65550 MPP65550 MZL65550 NJH65550 NTD65550 OCZ65550 OMV65550 OWR65550 PGN65550 PQJ65550 QAF65550 QKB65550 QTX65550 RDT65550 RNP65550 RXL65550 SHH65550 SRD65550 TAZ65550 TKV65550 TUR65550 UEN65550 UOJ65550 UYF65550 VIB65550 VRX65550 WBT65550 WLP65550 WVL65550 D131086 IZ131086 SV131086 ACR131086 AMN131086 AWJ131086 BGF131086 BQB131086 BZX131086 CJT131086 CTP131086 DDL131086 DNH131086 DXD131086 EGZ131086 EQV131086 FAR131086 FKN131086 FUJ131086 GEF131086 GOB131086 GXX131086 HHT131086 HRP131086 IBL131086 ILH131086 IVD131086 JEZ131086 JOV131086 JYR131086 KIN131086 KSJ131086 LCF131086 LMB131086 LVX131086 MFT131086 MPP131086 MZL131086 NJH131086 NTD131086 OCZ131086 OMV131086 OWR131086 PGN131086 PQJ131086 QAF131086 QKB131086 QTX131086 RDT131086 RNP131086 RXL131086 SHH131086 SRD131086 TAZ131086 TKV131086 TUR131086 UEN131086 UOJ131086 UYF131086 VIB131086 VRX131086 WBT131086 WLP131086 WVL131086 D196622 IZ196622 SV196622 ACR196622 AMN196622 AWJ196622 BGF196622 BQB196622 BZX196622 CJT196622 CTP196622 DDL196622 DNH196622 DXD196622 EGZ196622 EQV196622 FAR196622 FKN196622 FUJ196622 GEF196622 GOB196622 GXX196622 HHT196622 HRP196622 IBL196622 ILH196622 IVD196622 JEZ196622 JOV196622 JYR196622 KIN196622 KSJ196622 LCF196622 LMB196622 LVX196622 MFT196622 MPP196622 MZL196622 NJH196622 NTD196622 OCZ196622 OMV196622 OWR196622 PGN196622 PQJ196622 QAF196622 QKB196622 QTX196622 RDT196622 RNP196622 RXL196622 SHH196622 SRD196622 TAZ196622 TKV196622 TUR196622 UEN196622 UOJ196622 UYF196622 VIB196622 VRX196622 WBT196622 WLP196622 WVL196622 D262158 IZ262158 SV262158 ACR262158 AMN262158 AWJ262158 BGF262158 BQB262158 BZX262158 CJT262158 CTP262158 DDL262158 DNH262158 DXD262158 EGZ262158 EQV262158 FAR262158 FKN262158 FUJ262158 GEF262158 GOB262158 GXX262158 HHT262158 HRP262158 IBL262158 ILH262158 IVD262158 JEZ262158 JOV262158 JYR262158 KIN262158 KSJ262158 LCF262158 LMB262158 LVX262158 MFT262158 MPP262158 MZL262158 NJH262158 NTD262158 OCZ262158 OMV262158 OWR262158 PGN262158 PQJ262158 QAF262158 QKB262158 QTX262158 RDT262158 RNP262158 RXL262158 SHH262158 SRD262158 TAZ262158 TKV262158 TUR262158 UEN262158 UOJ262158 UYF262158 VIB262158 VRX262158 WBT262158 WLP262158 WVL262158 D327694 IZ327694 SV327694 ACR327694 AMN327694 AWJ327694 BGF327694 BQB327694 BZX327694 CJT327694 CTP327694 DDL327694 DNH327694 DXD327694 EGZ327694 EQV327694 FAR327694 FKN327694 FUJ327694 GEF327694 GOB327694 GXX327694 HHT327694 HRP327694 IBL327694 ILH327694 IVD327694 JEZ327694 JOV327694 JYR327694 KIN327694 KSJ327694 LCF327694 LMB327694 LVX327694 MFT327694 MPP327694 MZL327694 NJH327694 NTD327694 OCZ327694 OMV327694 OWR327694 PGN327694 PQJ327694 QAF327694 QKB327694 QTX327694 RDT327694 RNP327694 RXL327694 SHH327694 SRD327694 TAZ327694 TKV327694 TUR327694 UEN327694 UOJ327694 UYF327694 VIB327694 VRX327694 WBT327694 WLP327694 WVL327694 D393230 IZ393230 SV393230 ACR393230 AMN393230 AWJ393230 BGF393230 BQB393230 BZX393230 CJT393230 CTP393230 DDL393230 DNH393230 DXD393230 EGZ393230 EQV393230 FAR393230 FKN393230 FUJ393230 GEF393230 GOB393230 GXX393230 HHT393230 HRP393230 IBL393230 ILH393230 IVD393230 JEZ393230 JOV393230 JYR393230 KIN393230 KSJ393230 LCF393230 LMB393230 LVX393230 MFT393230 MPP393230 MZL393230 NJH393230 NTD393230 OCZ393230 OMV393230 OWR393230 PGN393230 PQJ393230 QAF393230 QKB393230 QTX393230 RDT393230 RNP393230 RXL393230 SHH393230 SRD393230 TAZ393230 TKV393230 TUR393230 UEN393230 UOJ393230 UYF393230 VIB393230 VRX393230 WBT393230 WLP393230 WVL393230 D458766 IZ458766 SV458766 ACR458766 AMN458766 AWJ458766 BGF458766 BQB458766 BZX458766 CJT458766 CTP458766 DDL458766 DNH458766 DXD458766 EGZ458766 EQV458766 FAR458766 FKN458766 FUJ458766 GEF458766 GOB458766 GXX458766 HHT458766 HRP458766 IBL458766 ILH458766 IVD458766 JEZ458766 JOV458766 JYR458766 KIN458766 KSJ458766 LCF458766 LMB458766 LVX458766 MFT458766 MPP458766 MZL458766 NJH458766 NTD458766 OCZ458766 OMV458766 OWR458766 PGN458766 PQJ458766 QAF458766 QKB458766 QTX458766 RDT458766 RNP458766 RXL458766 SHH458766 SRD458766 TAZ458766 TKV458766 TUR458766 UEN458766 UOJ458766 UYF458766 VIB458766 VRX458766 WBT458766 WLP458766 WVL458766 D524302 IZ524302 SV524302 ACR524302 AMN524302 AWJ524302 BGF524302 BQB524302 BZX524302 CJT524302 CTP524302 DDL524302 DNH524302 DXD524302 EGZ524302 EQV524302 FAR524302 FKN524302 FUJ524302 GEF524302 GOB524302 GXX524302 HHT524302 HRP524302 IBL524302 ILH524302 IVD524302 JEZ524302 JOV524302 JYR524302 KIN524302 KSJ524302 LCF524302 LMB524302 LVX524302 MFT524302 MPP524302 MZL524302 NJH524302 NTD524302 OCZ524302 OMV524302 OWR524302 PGN524302 PQJ524302 QAF524302 QKB524302 QTX524302 RDT524302 RNP524302 RXL524302 SHH524302 SRD524302 TAZ524302 TKV524302 TUR524302 UEN524302 UOJ524302 UYF524302 VIB524302 VRX524302 WBT524302 WLP524302 WVL524302 D589838 IZ589838 SV589838 ACR589838 AMN589838 AWJ589838 BGF589838 BQB589838 BZX589838 CJT589838 CTP589838 DDL589838 DNH589838 DXD589838 EGZ589838 EQV589838 FAR589838 FKN589838 FUJ589838 GEF589838 GOB589838 GXX589838 HHT589838 HRP589838 IBL589838 ILH589838 IVD589838 JEZ589838 JOV589838 JYR589838 KIN589838 KSJ589838 LCF589838 LMB589838 LVX589838 MFT589838 MPP589838 MZL589838 NJH589838 NTD589838 OCZ589838 OMV589838 OWR589838 PGN589838 PQJ589838 QAF589838 QKB589838 QTX589838 RDT589838 RNP589838 RXL589838 SHH589838 SRD589838 TAZ589838 TKV589838 TUR589838 UEN589838 UOJ589838 UYF589838 VIB589838 VRX589838 WBT589838 WLP589838 WVL589838 D655374 IZ655374 SV655374 ACR655374 AMN655374 AWJ655374 BGF655374 BQB655374 BZX655374 CJT655374 CTP655374 DDL655374 DNH655374 DXD655374 EGZ655374 EQV655374 FAR655374 FKN655374 FUJ655374 GEF655374 GOB655374 GXX655374 HHT655374 HRP655374 IBL655374 ILH655374 IVD655374 JEZ655374 JOV655374 JYR655374 KIN655374 KSJ655374 LCF655374 LMB655374 LVX655374 MFT655374 MPP655374 MZL655374 NJH655374 NTD655374 OCZ655374 OMV655374 OWR655374 PGN655374 PQJ655374 QAF655374 QKB655374 QTX655374 RDT655374 RNP655374 RXL655374 SHH655374 SRD655374 TAZ655374 TKV655374 TUR655374 UEN655374 UOJ655374 UYF655374 VIB655374 VRX655374 WBT655374 WLP655374 WVL655374 D720910 IZ720910 SV720910 ACR720910 AMN720910 AWJ720910 BGF720910 BQB720910 BZX720910 CJT720910 CTP720910 DDL720910 DNH720910 DXD720910 EGZ720910 EQV720910 FAR720910 FKN720910 FUJ720910 GEF720910 GOB720910 GXX720910 HHT720910 HRP720910 IBL720910 ILH720910 IVD720910 JEZ720910 JOV720910 JYR720910 KIN720910 KSJ720910 LCF720910 LMB720910 LVX720910 MFT720910 MPP720910 MZL720910 NJH720910 NTD720910 OCZ720910 OMV720910 OWR720910 PGN720910 PQJ720910 QAF720910 QKB720910 QTX720910 RDT720910 RNP720910 RXL720910 SHH720910 SRD720910 TAZ720910 TKV720910 TUR720910 UEN720910 UOJ720910 UYF720910 VIB720910 VRX720910 WBT720910 WLP720910 WVL720910 D786446 IZ786446 SV786446 ACR786446 AMN786446 AWJ786446 BGF786446 BQB786446 BZX786446 CJT786446 CTP786446 DDL786446 DNH786446 DXD786446 EGZ786446 EQV786446 FAR786446 FKN786446 FUJ786446 GEF786446 GOB786446 GXX786446 HHT786446 HRP786446 IBL786446 ILH786446 IVD786446 JEZ786446 JOV786446 JYR786446 KIN786446 KSJ786446 LCF786446 LMB786446 LVX786446 MFT786446 MPP786446 MZL786446 NJH786446 NTD786446 OCZ786446 OMV786446 OWR786446 PGN786446 PQJ786446 QAF786446 QKB786446 QTX786446 RDT786446 RNP786446 RXL786446 SHH786446 SRD786446 TAZ786446 TKV786446 TUR786446 UEN786446 UOJ786446 UYF786446 VIB786446 VRX786446 WBT786446 WLP786446 WVL786446 D851982 IZ851982 SV851982 ACR851982 AMN851982 AWJ851982 BGF851982 BQB851982 BZX851982 CJT851982 CTP851982 DDL851982 DNH851982 DXD851982 EGZ851982 EQV851982 FAR851982 FKN851982 FUJ851982 GEF851982 GOB851982 GXX851982 HHT851982 HRP851982 IBL851982 ILH851982 IVD851982 JEZ851982 JOV851982 JYR851982 KIN851982 KSJ851982 LCF851982 LMB851982 LVX851982 MFT851982 MPP851982 MZL851982 NJH851982 NTD851982 OCZ851982 OMV851982 OWR851982 PGN851982 PQJ851982 QAF851982 QKB851982 QTX851982 RDT851982 RNP851982 RXL851982 SHH851982 SRD851982 TAZ851982 TKV851982 TUR851982 UEN851982 UOJ851982 UYF851982 VIB851982 VRX851982 WBT851982 WLP851982 WVL851982 D917518 IZ917518 SV917518 ACR917518 AMN917518 AWJ917518 BGF917518 BQB917518 BZX917518 CJT917518 CTP917518 DDL917518 DNH917518 DXD917518 EGZ917518 EQV917518 FAR917518 FKN917518 FUJ917518 GEF917518 GOB917518 GXX917518 HHT917518 HRP917518 IBL917518 ILH917518 IVD917518 JEZ917518 JOV917518 JYR917518 KIN917518 KSJ917518 LCF917518 LMB917518 LVX917518 MFT917518 MPP917518 MZL917518 NJH917518 NTD917518 OCZ917518 OMV917518 OWR917518 PGN917518 PQJ917518 QAF917518 QKB917518 QTX917518 RDT917518 RNP917518 RXL917518 SHH917518 SRD917518 TAZ917518 TKV917518 TUR917518 UEN917518 UOJ917518 UYF917518 VIB917518 VRX917518 WBT917518 WLP917518 WVL917518 D983054 IZ983054 SV983054 ACR983054 AMN983054 AWJ983054 BGF983054 BQB983054 BZX983054 CJT983054 CTP983054 DDL983054 DNH983054 DXD983054 EGZ983054 EQV983054 FAR983054 FKN983054 FUJ983054 GEF983054 GOB983054 GXX983054 HHT983054 HRP983054 IBL983054 ILH983054 IVD983054 JEZ983054 JOV983054 JYR983054 KIN983054 KSJ983054 LCF983054 LMB983054 LVX983054 MFT983054 MPP983054 MZL983054 NJH983054 NTD983054 OCZ983054 OMV983054 OWR983054 PGN983054 PQJ983054 QAF983054 QKB983054 QTX983054 RDT983054 RNP983054 RXL983054 SHH983054 SRD983054 TAZ983054 TKV983054 TUR983054 UEN983054 UOJ983054 UYF983054 VIB983054 VRX983054 WBT983054 WLP983054 WVL983054" xr:uid="{00000000-0002-0000-0000-000000000000}">
      <formula1>#N/A</formula1>
    </dataValidation>
  </dataValidations>
  <hyperlinks>
    <hyperlink ref="D25" r:id="rId1" xr:uid="{3EDB1CEB-D21F-4CD7-BC9B-D77BC0918145}"/>
    <hyperlink ref="C25" r:id="rId2" display="https://makstat.stat.gov.mk/PXWeb/pxweb/mk/MakStat/MakStat__Energija__EnergetIndikatori/425_Ene_Mk_17UOIBfp_ml.px/" xr:uid="{59414B88-C218-46AB-848C-D87D0CBC69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8"/>
  <sheetViews>
    <sheetView topLeftCell="E1" workbookViewId="0">
      <selection activeCell="O35" sqref="O35"/>
    </sheetView>
  </sheetViews>
  <sheetFormatPr defaultColWidth="9.140625" defaultRowHeight="15.75" x14ac:dyDescent="0.25"/>
  <cols>
    <col min="1" max="1" width="25.140625" style="32" customWidth="1"/>
    <col min="2" max="21" width="6.85546875" style="32" customWidth="1"/>
    <col min="22" max="16384" width="9.140625" style="32"/>
  </cols>
  <sheetData>
    <row r="1" spans="1:26" x14ac:dyDescent="0.25">
      <c r="A1" s="24" t="s">
        <v>3</v>
      </c>
    </row>
    <row r="2" spans="1:26" x14ac:dyDescent="0.25">
      <c r="A2" s="24"/>
    </row>
    <row r="3" spans="1:26" x14ac:dyDescent="0.25">
      <c r="A3" s="25"/>
      <c r="B3" s="26">
        <v>2000</v>
      </c>
      <c r="C3" s="27">
        <v>2001</v>
      </c>
      <c r="D3" s="27">
        <v>2002</v>
      </c>
      <c r="E3" s="27">
        <v>2003</v>
      </c>
      <c r="F3" s="27">
        <v>2004</v>
      </c>
      <c r="G3" s="27">
        <v>2005</v>
      </c>
      <c r="H3" s="27">
        <v>2006</v>
      </c>
      <c r="I3" s="27">
        <v>2007</v>
      </c>
      <c r="J3" s="27">
        <v>2008</v>
      </c>
      <c r="K3" s="27">
        <v>2009</v>
      </c>
      <c r="L3" s="27">
        <v>2010</v>
      </c>
      <c r="M3" s="27">
        <v>2011</v>
      </c>
      <c r="N3" s="27">
        <v>2012</v>
      </c>
      <c r="O3" s="27">
        <v>2013</v>
      </c>
      <c r="P3" s="27">
        <v>2014</v>
      </c>
      <c r="Q3" s="27">
        <v>2015</v>
      </c>
      <c r="R3" s="27">
        <v>2016</v>
      </c>
      <c r="S3" s="27">
        <v>2017</v>
      </c>
      <c r="T3" s="27">
        <v>2018</v>
      </c>
      <c r="U3" s="27">
        <v>2019</v>
      </c>
      <c r="V3" s="27" t="s">
        <v>73</v>
      </c>
      <c r="W3" s="27" t="s">
        <v>74</v>
      </c>
      <c r="X3" s="27" t="s">
        <v>75</v>
      </c>
      <c r="Y3" s="27" t="s">
        <v>93</v>
      </c>
      <c r="Z3" s="27" t="s">
        <v>94</v>
      </c>
    </row>
    <row r="4" spans="1:26" ht="31.5" x14ac:dyDescent="0.25">
      <c r="A4" s="28" t="s">
        <v>0</v>
      </c>
      <c r="B4" s="29">
        <v>18.3</v>
      </c>
      <c r="C4" s="30">
        <v>13.9</v>
      </c>
      <c r="D4" s="30">
        <v>11.3</v>
      </c>
      <c r="E4" s="30">
        <v>16.8</v>
      </c>
      <c r="F4" s="30">
        <v>17.2</v>
      </c>
      <c r="G4" s="30">
        <v>17.728463153955872</v>
      </c>
      <c r="H4" s="30">
        <v>18.342023994805722</v>
      </c>
      <c r="I4" s="30">
        <v>14.055032105047893</v>
      </c>
      <c r="J4" s="30">
        <v>13.796619206899582</v>
      </c>
      <c r="K4" s="30">
        <v>17.2</v>
      </c>
      <c r="L4" s="30">
        <v>21.1</v>
      </c>
      <c r="M4" s="30">
        <v>16.5</v>
      </c>
      <c r="N4" s="30">
        <v>16.2</v>
      </c>
      <c r="O4" s="30">
        <v>18.7</v>
      </c>
      <c r="P4" s="30">
        <v>18.3</v>
      </c>
      <c r="Q4" s="30">
        <v>20.7</v>
      </c>
      <c r="R4" s="30">
        <v>19</v>
      </c>
      <c r="S4" s="30">
        <v>17.100000000000001</v>
      </c>
      <c r="T4" s="30">
        <v>18.600000000000001</v>
      </c>
      <c r="U4" s="30">
        <v>15.5</v>
      </c>
      <c r="V4" s="38">
        <v>17.5</v>
      </c>
      <c r="W4" s="38">
        <v>17.100000000000001</v>
      </c>
      <c r="X4" s="38">
        <v>17.8</v>
      </c>
      <c r="Y4" s="38">
        <f>(X4-W4)/W4</f>
        <v>4.0935672514619839E-2</v>
      </c>
      <c r="Z4" s="38">
        <f>(K4-X4)/X4</f>
        <v>-3.3707865168539401E-2</v>
      </c>
    </row>
    <row r="5" spans="1:26" ht="47.25" x14ac:dyDescent="0.25">
      <c r="A5" s="31" t="s">
        <v>1</v>
      </c>
      <c r="B5" s="39"/>
      <c r="C5" s="39"/>
      <c r="D5" s="39"/>
      <c r="E5" s="39"/>
      <c r="F5" s="39"/>
      <c r="G5" s="39"/>
      <c r="H5" s="39"/>
      <c r="I5" s="39"/>
      <c r="J5" s="39"/>
      <c r="K5" s="39">
        <v>17.7</v>
      </c>
      <c r="L5" s="39">
        <v>16.8</v>
      </c>
      <c r="M5" s="39">
        <v>16.5</v>
      </c>
      <c r="N5" s="39">
        <v>18.100000000000001</v>
      </c>
      <c r="O5" s="39">
        <v>18.5</v>
      </c>
      <c r="P5" s="39">
        <v>19.600000000000001</v>
      </c>
      <c r="Q5" s="39">
        <v>19.5</v>
      </c>
      <c r="R5" s="39">
        <v>18</v>
      </c>
      <c r="S5" s="39">
        <v>19.600000000000001</v>
      </c>
      <c r="T5" s="39">
        <v>18.100000000000001</v>
      </c>
      <c r="U5" s="39">
        <v>17.399999999999999</v>
      </c>
      <c r="V5" s="38">
        <v>19</v>
      </c>
      <c r="W5" s="38">
        <v>17.7</v>
      </c>
      <c r="X5" s="38">
        <v>19</v>
      </c>
      <c r="Y5" s="38">
        <f>(X5-W5)/W5</f>
        <v>7.3446327683615864E-2</v>
      </c>
      <c r="Z5" s="38">
        <f>(K5-X5)/X5</f>
        <v>-6.842105263157898E-2</v>
      </c>
    </row>
    <row r="6" spans="1:26" ht="18" x14ac:dyDescent="0.25">
      <c r="A6" s="65" t="s">
        <v>33</v>
      </c>
      <c r="B6" s="65"/>
      <c r="C6" s="65"/>
      <c r="D6" s="65"/>
      <c r="E6" s="37"/>
      <c r="F6" s="37"/>
    </row>
    <row r="7" spans="1:26" ht="37.5" customHeight="1" x14ac:dyDescent="0.25">
      <c r="A7" s="33" t="s">
        <v>2</v>
      </c>
      <c r="B7" s="34"/>
      <c r="D7" s="66" t="s">
        <v>85</v>
      </c>
      <c r="E7" s="67"/>
      <c r="F7" s="67"/>
      <c r="G7" s="67"/>
      <c r="H7" s="67"/>
      <c r="I7" s="67"/>
      <c r="J7" s="67"/>
      <c r="K7" s="67"/>
    </row>
    <row r="8" spans="1:26" x14ac:dyDescent="0.25">
      <c r="A8" s="34"/>
      <c r="B8" s="34"/>
      <c r="C8" s="34"/>
      <c r="D8" s="34"/>
      <c r="E8" s="34"/>
      <c r="F8" s="34"/>
      <c r="G8" s="34"/>
    </row>
  </sheetData>
  <mergeCells count="2">
    <mergeCell ref="A6:D6"/>
    <mergeCell ref="D7:K7"/>
  </mergeCells>
  <phoneticPr fontId="18" type="noConversion"/>
  <pageMargins left="0.7" right="0.7" top="0.75" bottom="0.75" header="0.3" footer="0.3"/>
  <pageSetup paperSize="9" orientation="portrait" horizontalDpi="4294967294" verticalDpi="4294967294" r:id="rId1"/>
  <ignoredErrors>
    <ignoredError sqref="V3:X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43E45-35D9-4D97-BB42-D2B9C6838888}">
  <dimension ref="A1:P39"/>
  <sheetViews>
    <sheetView workbookViewId="0">
      <selection activeCell="C44" sqref="C44"/>
    </sheetView>
  </sheetViews>
  <sheetFormatPr defaultRowHeight="15" x14ac:dyDescent="0.25"/>
  <cols>
    <col min="2" max="2" width="10" customWidth="1"/>
  </cols>
  <sheetData>
    <row r="1" spans="1:16" x14ac:dyDescent="0.25">
      <c r="A1" s="40" t="s">
        <v>36</v>
      </c>
      <c r="B1">
        <v>2021</v>
      </c>
      <c r="C1">
        <v>2020</v>
      </c>
      <c r="D1" t="s">
        <v>76</v>
      </c>
    </row>
    <row r="2" spans="1:16" ht="30.95" customHeight="1" x14ac:dyDescent="0.25">
      <c r="A2" s="41" t="s">
        <v>53</v>
      </c>
      <c r="B2" s="42">
        <v>11.734999999999999</v>
      </c>
      <c r="C2" s="42">
        <v>11.699</v>
      </c>
      <c r="D2">
        <f t="shared" ref="D2:D37" si="0">(C2-B2)/B2*100</f>
        <v>-0.30677460587984312</v>
      </c>
      <c r="F2" s="68" t="s">
        <v>86</v>
      </c>
      <c r="G2" s="67"/>
      <c r="H2" s="67"/>
      <c r="I2" s="67"/>
      <c r="J2" s="67"/>
      <c r="K2" s="67"/>
      <c r="L2" s="67"/>
      <c r="M2" s="67"/>
      <c r="N2" s="67"/>
      <c r="O2" s="67"/>
      <c r="P2" s="67"/>
    </row>
    <row r="3" spans="1:16" x14ac:dyDescent="0.25">
      <c r="A3" s="41" t="s">
        <v>55</v>
      </c>
      <c r="B3" s="42">
        <v>12.154</v>
      </c>
      <c r="C3" s="42">
        <v>10.714</v>
      </c>
      <c r="D3">
        <f t="shared" si="0"/>
        <v>-11.847951291755797</v>
      </c>
    </row>
    <row r="4" spans="1:16" x14ac:dyDescent="0.25">
      <c r="A4" s="41" t="s">
        <v>44</v>
      </c>
      <c r="B4" s="43">
        <v>12.545999999999999</v>
      </c>
      <c r="C4" s="44">
        <v>16.16</v>
      </c>
      <c r="D4">
        <f t="shared" si="0"/>
        <v>28.805993942292375</v>
      </c>
    </row>
    <row r="5" spans="1:16" x14ac:dyDescent="0.25">
      <c r="A5" s="41" t="s">
        <v>56</v>
      </c>
      <c r="B5" s="43">
        <v>13.003</v>
      </c>
      <c r="C5" s="43">
        <v>13.999000000000001</v>
      </c>
      <c r="D5">
        <f t="shared" si="0"/>
        <v>7.6597708221179754</v>
      </c>
    </row>
    <row r="6" spans="1:16" x14ac:dyDescent="0.25">
      <c r="A6" s="41" t="s">
        <v>38</v>
      </c>
      <c r="B6" s="43">
        <v>13.013999999999999</v>
      </c>
      <c r="C6" s="44">
        <v>13</v>
      </c>
      <c r="D6">
        <f t="shared" si="0"/>
        <v>-0.10757645612416895</v>
      </c>
    </row>
    <row r="7" spans="1:16" x14ac:dyDescent="0.25">
      <c r="A7" s="41" t="s">
        <v>54</v>
      </c>
      <c r="B7" s="43">
        <v>14.115</v>
      </c>
      <c r="C7" s="44">
        <v>13.85</v>
      </c>
      <c r="D7">
        <f t="shared" si="0"/>
        <v>-1.8774353524619241</v>
      </c>
    </row>
    <row r="8" spans="1:16" x14ac:dyDescent="0.25">
      <c r="A8" s="41" t="s">
        <v>58</v>
      </c>
      <c r="B8" s="43">
        <v>15.624000000000001</v>
      </c>
      <c r="C8" s="43">
        <v>16.102</v>
      </c>
      <c r="D8">
        <f t="shared" si="0"/>
        <v>3.0593958013312834</v>
      </c>
    </row>
    <row r="9" spans="1:16" x14ac:dyDescent="0.25">
      <c r="A9" s="41" t="s">
        <v>39</v>
      </c>
      <c r="B9" s="42">
        <v>17.015000000000001</v>
      </c>
      <c r="C9" s="42">
        <v>23.318999999999999</v>
      </c>
      <c r="D9">
        <f t="shared" si="0"/>
        <v>37.04966206288568</v>
      </c>
    </row>
    <row r="10" spans="1:16" x14ac:dyDescent="0.25">
      <c r="A10" s="59" t="s">
        <v>69</v>
      </c>
      <c r="B10" s="60">
        <v>17.286999999999999</v>
      </c>
      <c r="C10" s="60">
        <v>19.222000000000001</v>
      </c>
      <c r="D10" s="61">
        <f t="shared" si="0"/>
        <v>11.193382310406678</v>
      </c>
    </row>
    <row r="11" spans="1:16" x14ac:dyDescent="0.25">
      <c r="A11" s="41" t="s">
        <v>62</v>
      </c>
      <c r="B11" s="43">
        <v>17.411999999999999</v>
      </c>
      <c r="C11" s="43">
        <v>17.344999999999999</v>
      </c>
      <c r="D11">
        <f t="shared" si="0"/>
        <v>-0.38479209740409015</v>
      </c>
    </row>
    <row r="12" spans="1:16" x14ac:dyDescent="0.25">
      <c r="A12" s="41" t="s">
        <v>40</v>
      </c>
      <c r="B12" s="43">
        <v>17.667000000000002</v>
      </c>
      <c r="C12" s="43">
        <v>17.303000000000001</v>
      </c>
      <c r="D12">
        <f t="shared" si="0"/>
        <v>-2.0603384841795478</v>
      </c>
    </row>
    <row r="13" spans="1:16" x14ac:dyDescent="0.25">
      <c r="A13" s="41" t="s">
        <v>50</v>
      </c>
      <c r="B13" s="43">
        <v>18.419</v>
      </c>
      <c r="C13" s="43">
        <v>16.879000000000001</v>
      </c>
      <c r="D13">
        <f t="shared" si="0"/>
        <v>-8.3609316466691954</v>
      </c>
    </row>
    <row r="14" spans="1:16" x14ac:dyDescent="0.25">
      <c r="A14" s="41" t="s">
        <v>49</v>
      </c>
      <c r="B14" s="42">
        <v>19.033999999999999</v>
      </c>
      <c r="C14" s="42">
        <v>20.359000000000002</v>
      </c>
      <c r="D14">
        <f t="shared" si="0"/>
        <v>6.9612272775034301</v>
      </c>
    </row>
    <row r="15" spans="1:16" x14ac:dyDescent="0.25">
      <c r="A15" s="41" t="s">
        <v>42</v>
      </c>
      <c r="B15" s="43">
        <v>19.167999999999999</v>
      </c>
      <c r="C15" s="44">
        <v>19.09</v>
      </c>
      <c r="D15">
        <f t="shared" si="0"/>
        <v>-0.40692821368947935</v>
      </c>
    </row>
    <row r="16" spans="1:16" x14ac:dyDescent="0.25">
      <c r="A16" s="41" t="s">
        <v>47</v>
      </c>
      <c r="B16" s="42">
        <v>19.341999999999999</v>
      </c>
      <c r="C16" s="42">
        <v>19.109000000000002</v>
      </c>
      <c r="D16">
        <f t="shared" si="0"/>
        <v>-1.2046324061627391</v>
      </c>
    </row>
    <row r="17" spans="1:4" x14ac:dyDescent="0.25">
      <c r="A17" s="41" t="s">
        <v>46</v>
      </c>
      <c r="B17" s="43">
        <v>20.728999999999999</v>
      </c>
      <c r="C17" s="44">
        <v>21.22</v>
      </c>
      <c r="D17">
        <f t="shared" si="0"/>
        <v>2.3686622606010888</v>
      </c>
    </row>
    <row r="18" spans="1:4" x14ac:dyDescent="0.25">
      <c r="A18" s="41" t="s">
        <v>37</v>
      </c>
      <c r="B18" s="42">
        <v>21.774999999999999</v>
      </c>
      <c r="C18" s="42">
        <v>22.038</v>
      </c>
      <c r="D18">
        <f t="shared" si="0"/>
        <v>1.2078071182548873</v>
      </c>
    </row>
    <row r="19" spans="1:4" x14ac:dyDescent="0.25">
      <c r="A19" s="41" t="s">
        <v>45</v>
      </c>
      <c r="B19" s="42">
        <v>21.928000000000001</v>
      </c>
      <c r="C19" s="42">
        <v>21.748999999999999</v>
      </c>
      <c r="D19">
        <f t="shared" si="0"/>
        <v>-0.81630791681868864</v>
      </c>
    </row>
    <row r="20" spans="1:4" x14ac:dyDescent="0.25">
      <c r="A20" s="41" t="s">
        <v>72</v>
      </c>
      <c r="B20" s="42">
        <v>22.364000000000001</v>
      </c>
      <c r="C20" s="42">
        <v>24.401</v>
      </c>
      <c r="D20">
        <f t="shared" si="0"/>
        <v>9.1083884814881007</v>
      </c>
    </row>
    <row r="21" spans="1:4" x14ac:dyDescent="0.25">
      <c r="A21" s="41" t="s">
        <v>60</v>
      </c>
      <c r="B21" s="43">
        <v>23.596</v>
      </c>
      <c r="C21" s="43">
        <v>24.478000000000002</v>
      </c>
      <c r="D21">
        <f t="shared" si="0"/>
        <v>3.7379216816409619</v>
      </c>
    </row>
    <row r="22" spans="1:4" x14ac:dyDescent="0.25">
      <c r="A22" s="41" t="s">
        <v>61</v>
      </c>
      <c r="B22" s="45">
        <v>25</v>
      </c>
      <c r="C22" s="45">
        <v>25</v>
      </c>
      <c r="D22">
        <f t="shared" si="0"/>
        <v>0</v>
      </c>
    </row>
    <row r="23" spans="1:4" x14ac:dyDescent="0.25">
      <c r="A23" s="41" t="s">
        <v>71</v>
      </c>
      <c r="B23" s="44">
        <v>25.28</v>
      </c>
      <c r="C23" s="43">
        <v>26.297000000000001</v>
      </c>
      <c r="D23">
        <f t="shared" si="0"/>
        <v>4.0229430379746818</v>
      </c>
    </row>
    <row r="24" spans="1:4" x14ac:dyDescent="0.25">
      <c r="A24" s="41" t="s">
        <v>52</v>
      </c>
      <c r="B24" s="44">
        <v>28.23</v>
      </c>
      <c r="C24" s="43">
        <v>26.773</v>
      </c>
      <c r="D24">
        <f t="shared" si="0"/>
        <v>-5.1611760538434321</v>
      </c>
    </row>
    <row r="25" spans="1:4" x14ac:dyDescent="0.25">
      <c r="A25" s="41" t="s">
        <v>48</v>
      </c>
      <c r="B25" s="43">
        <v>31.329000000000001</v>
      </c>
      <c r="C25" s="43">
        <v>31.023</v>
      </c>
      <c r="D25">
        <f t="shared" si="0"/>
        <v>-0.97673082447572823</v>
      </c>
    </row>
    <row r="26" spans="1:4" x14ac:dyDescent="0.25">
      <c r="A26" s="41" t="s">
        <v>59</v>
      </c>
      <c r="B26" s="42">
        <v>33.981999999999999</v>
      </c>
      <c r="C26" s="42">
        <v>33.981999999999999</v>
      </c>
      <c r="D26">
        <f t="shared" si="0"/>
        <v>0</v>
      </c>
    </row>
    <row r="27" spans="1:4" x14ac:dyDescent="0.25">
      <c r="A27" s="41" t="s">
        <v>41</v>
      </c>
      <c r="B27" s="42">
        <v>34.718000000000004</v>
      </c>
      <c r="C27" s="42">
        <v>31.681000000000001</v>
      </c>
      <c r="D27">
        <f t="shared" si="0"/>
        <v>-8.7476237110432695</v>
      </c>
    </row>
    <row r="28" spans="1:4" x14ac:dyDescent="0.25">
      <c r="A28" s="41" t="s">
        <v>57</v>
      </c>
      <c r="B28" s="42">
        <v>36.445</v>
      </c>
      <c r="C28" s="42">
        <v>36.545000000000002</v>
      </c>
      <c r="D28">
        <f t="shared" si="0"/>
        <v>0.27438606118809555</v>
      </c>
    </row>
    <row r="29" spans="1:4" x14ac:dyDescent="0.25">
      <c r="A29" s="41" t="s">
        <v>67</v>
      </c>
      <c r="B29" s="42">
        <v>36.561999999999998</v>
      </c>
      <c r="C29" s="42">
        <v>39.835000000000001</v>
      </c>
      <c r="D29">
        <f t="shared" si="0"/>
        <v>8.95191729117664</v>
      </c>
    </row>
    <row r="30" spans="1:4" x14ac:dyDescent="0.25">
      <c r="A30" s="41" t="s">
        <v>43</v>
      </c>
      <c r="B30" s="45">
        <v>38.01</v>
      </c>
      <c r="C30" s="42">
        <v>30.068999999999999</v>
      </c>
      <c r="D30">
        <f t="shared" si="0"/>
        <v>-20.891870560378848</v>
      </c>
    </row>
    <row r="31" spans="1:4" x14ac:dyDescent="0.25">
      <c r="A31" s="41" t="s">
        <v>68</v>
      </c>
      <c r="B31" s="43">
        <v>39.890999999999998</v>
      </c>
      <c r="C31" s="44">
        <v>43.77</v>
      </c>
      <c r="D31">
        <f t="shared" si="0"/>
        <v>9.7239978942618759</v>
      </c>
    </row>
    <row r="32" spans="1:4" x14ac:dyDescent="0.25">
      <c r="A32" s="41" t="s">
        <v>70</v>
      </c>
      <c r="B32" s="42">
        <v>41.389000000000003</v>
      </c>
      <c r="C32" s="42">
        <v>45.015000000000001</v>
      </c>
      <c r="D32">
        <f t="shared" si="0"/>
        <v>8.7607818502500603</v>
      </c>
    </row>
    <row r="33" spans="1:4" x14ac:dyDescent="0.25">
      <c r="A33" s="41" t="s">
        <v>51</v>
      </c>
      <c r="B33" s="42">
        <v>42.106999999999999</v>
      </c>
      <c r="C33" s="42">
        <v>42.131999999999998</v>
      </c>
      <c r="D33">
        <f t="shared" si="0"/>
        <v>5.9372550882272737E-2</v>
      </c>
    </row>
    <row r="34" spans="1:4" x14ac:dyDescent="0.25">
      <c r="A34" s="41" t="s">
        <v>63</v>
      </c>
      <c r="B34" s="42">
        <v>43.095999999999997</v>
      </c>
      <c r="C34" s="42">
        <v>43.939</v>
      </c>
      <c r="D34">
        <f t="shared" si="0"/>
        <v>1.956098013736782</v>
      </c>
    </row>
    <row r="35" spans="1:4" x14ac:dyDescent="0.25">
      <c r="A35" s="41" t="s">
        <v>64</v>
      </c>
      <c r="B35" s="43">
        <v>62.573</v>
      </c>
      <c r="C35" s="43">
        <v>60.124000000000002</v>
      </c>
      <c r="D35">
        <f t="shared" si="0"/>
        <v>-3.9138286481389706</v>
      </c>
    </row>
    <row r="36" spans="1:4" x14ac:dyDescent="0.25">
      <c r="A36" s="41" t="s">
        <v>66</v>
      </c>
      <c r="B36" s="43">
        <v>74.085999999999999</v>
      </c>
      <c r="C36" s="43">
        <v>77.358000000000004</v>
      </c>
      <c r="D36">
        <f t="shared" si="0"/>
        <v>4.4164889452798173</v>
      </c>
    </row>
    <row r="37" spans="1:4" x14ac:dyDescent="0.25">
      <c r="A37" s="41" t="s">
        <v>65</v>
      </c>
      <c r="B37" s="42">
        <v>85.784999999999997</v>
      </c>
      <c r="C37" s="42">
        <v>83.724999999999994</v>
      </c>
      <c r="D37">
        <f t="shared" si="0"/>
        <v>-2.4013522177536895</v>
      </c>
    </row>
    <row r="39" spans="1:4" x14ac:dyDescent="0.25">
      <c r="A39" s="57" t="s">
        <v>95</v>
      </c>
      <c r="B39" s="58">
        <f>MIN(B2:B37)</f>
        <v>11.734999999999999</v>
      </c>
    </row>
  </sheetData>
  <sortState xmlns:xlrd2="http://schemas.microsoft.com/office/spreadsheetml/2017/richdata2" ref="A2:D37">
    <sortCondition ref="B2:B37"/>
  </sortState>
  <mergeCells count="1">
    <mergeCell ref="F2:P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vt:lpstr>
      <vt:lpstr>Учество ОИЕ</vt:lpstr>
      <vt:lpstr>Еуростат</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Katerina Nikolovska</dc:creator>
  <cp:lastModifiedBy>Aleksandra Nestorovska Krsteska</cp:lastModifiedBy>
  <dcterms:created xsi:type="dcterms:W3CDTF">2016-04-22T09:26:42Z</dcterms:created>
  <dcterms:modified xsi:type="dcterms:W3CDTF">2024-08-12T13:28:45Z</dcterms:modified>
</cp:coreProperties>
</file>