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Y:\IzvestaiPlanskiDokumenti\Indikatori\NacionalniIndikatori\2024\11 Energija\CSI 079\"/>
    </mc:Choice>
  </mc:AlternateContent>
  <xr:revisionPtr revIDLastSave="0" documentId="13_ncr:1_{3ECE9850-96E8-447B-B57B-DAE15A619D81}" xr6:coauthVersionLast="47" xr6:coauthVersionMax="47" xr10:uidLastSave="{00000000-0000-0000-0000-000000000000}"/>
  <bookViews>
    <workbookView xWindow="19080" yWindow="0" windowWidth="19440" windowHeight="21000" activeTab="4" xr2:uid="{00000000-000D-0000-FFFF-FFFF00000000}"/>
  </bookViews>
  <sheets>
    <sheet name="Инфо" sheetId="8" r:id="rId1"/>
    <sheet name="Индекс" sheetId="6" r:id="rId2"/>
    <sheet name="Тренд-Горива" sheetId="7" r:id="rId3"/>
    <sheet name="Цели" sheetId="4" r:id="rId4"/>
    <sheet name="Горива" sheetId="5" r:id="rId5"/>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 i="6" l="1"/>
  <c r="W5" i="6"/>
  <c r="V5" i="6"/>
  <c r="U5" i="6"/>
  <c r="T5" i="6"/>
  <c r="S5" i="6"/>
  <c r="R5" i="6"/>
  <c r="Q5" i="6"/>
  <c r="P5" i="6"/>
  <c r="O5" i="6"/>
  <c r="N5" i="6"/>
  <c r="M5" i="6"/>
  <c r="L5" i="6"/>
  <c r="K5" i="6"/>
  <c r="J5" i="6"/>
  <c r="I5" i="6"/>
  <c r="H5" i="6"/>
  <c r="G5" i="6"/>
  <c r="F5" i="6"/>
  <c r="E5" i="6"/>
  <c r="D5" i="6"/>
  <c r="C5" i="6"/>
  <c r="B5" i="6"/>
  <c r="Z4" i="6"/>
  <c r="Y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tc={D6E6ECC0-79AC-426C-BC5D-B6FF159BA448}</author>
  </authors>
  <commentList>
    <comment ref="P8" authorId="0" shapeId="0" xr:uid="{D6E6ECC0-79AC-426C-BC5D-B6FF159BA448}">
      <text>
        <t>[Threaded comment]
Your version of Excel allows you to read this threaded comment; however, any edits to it will get removed if the file is opened in a newer version of Excel. Learn more: https://go.microsoft.com/fwlink/?linkid=870924
Comment:
    Индексот е пресметан во однос на 2000 година која е земана како 100. На web страната на статистика Индексот е 2005/100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DefaultAppPool</author>
  </authors>
  <commentList>
    <comment ref="A5" authorId="0" shapeId="0" xr:uid="{6E465EE7-241F-4C9D-AC76-1CEB64886B13}">
      <text>
        <r>
          <rPr>
            <sz val="9"/>
            <color indexed="8"/>
            <rFont val="Tahoma"/>
            <family val="2"/>
          </rPr>
          <t xml:space="preserve">ревидирани податоци
</t>
        </r>
      </text>
    </comment>
  </commentList>
</comments>
</file>

<file path=xl/sharedStrings.xml><?xml version="1.0" encoding="utf-8"?>
<sst xmlns="http://schemas.openxmlformats.org/spreadsheetml/2006/main" count="104" uniqueCount="98">
  <si>
    <t>...Домаќинства</t>
  </si>
  <si>
    <t>Биомаса</t>
  </si>
  <si>
    <t>Природен гас</t>
  </si>
  <si>
    <t>Загревање на простор</t>
  </si>
  <si>
    <t>Ладење на простор</t>
  </si>
  <si>
    <t>Загревање на вода</t>
  </si>
  <si>
    <t>Готвење</t>
  </si>
  <si>
    <t>Осветлување и електрични апарати</t>
  </si>
  <si>
    <t>Друга употреба</t>
  </si>
  <si>
    <t>Топлинска енергија</t>
  </si>
  <si>
    <t>Јаглен</t>
  </si>
  <si>
    <t>Нафта</t>
  </si>
  <si>
    <t>Електрична енергија</t>
  </si>
  <si>
    <t>Табела 1 Финална потрошена енергија во домаќинствата по жител, по години</t>
  </si>
  <si>
    <t>Трен 2000-2022</t>
  </si>
  <si>
    <t>Трен 2021-2022</t>
  </si>
  <si>
    <t>toe/жител</t>
  </si>
  <si>
    <t>Индекс (2000/100)</t>
  </si>
  <si>
    <t>Енергетски биланси, во илјада тони еквивалент на нафта, по години</t>
  </si>
  <si>
    <t>Течни горива</t>
  </si>
  <si>
    <t>Соларна топлинска енергија</t>
  </si>
  <si>
    <t>2005</t>
  </si>
  <si>
    <t>2006</t>
  </si>
  <si>
    <t>2007</t>
  </si>
  <si>
    <t>2008</t>
  </si>
  <si>
    <t>2009</t>
  </si>
  <si>
    <t>2010</t>
  </si>
  <si>
    <t>2011</t>
  </si>
  <si>
    <t>2012</t>
  </si>
  <si>
    <t>2013</t>
  </si>
  <si>
    <t>2014</t>
  </si>
  <si>
    <t>2015</t>
  </si>
  <si>
    <t>2016</t>
  </si>
  <si>
    <t>2017</t>
  </si>
  <si>
    <t>2018</t>
  </si>
  <si>
    <t>2019</t>
  </si>
  <si>
    <t>2020</t>
  </si>
  <si>
    <t>2021</t>
  </si>
  <si>
    <t>2022</t>
  </si>
  <si>
    <t>Основни информации за документот</t>
  </si>
  <si>
    <t>Име на индикатор</t>
  </si>
  <si>
    <t>Број на индикатор</t>
  </si>
  <si>
    <t>Област</t>
  </si>
  <si>
    <t>Енергија</t>
  </si>
  <si>
    <t>Година на публикување</t>
  </si>
  <si>
    <t>Формат на документот</t>
  </si>
  <si>
    <t>xlsx</t>
  </si>
  <si>
    <t>Временска серија</t>
  </si>
  <si>
    <r>
      <rPr>
        <b/>
        <sz val="11"/>
        <rFont val="Calibri"/>
        <family val="2"/>
      </rPr>
      <t>2000-</t>
    </r>
    <r>
      <rPr>
        <b/>
        <sz val="11"/>
        <rFont val="Calibri"/>
        <family val="2"/>
      </rPr>
      <t>2022</t>
    </r>
  </si>
  <si>
    <t>SOP (Standard operating procedure)</t>
  </si>
  <si>
    <t>нема</t>
  </si>
  <si>
    <t>Статус на ажурирање</t>
  </si>
  <si>
    <t>Оргинално име на документот</t>
  </si>
  <si>
    <t>Подготвено од</t>
  </si>
  <si>
    <t>Подготвено на</t>
  </si>
  <si>
    <t>Име на документот</t>
  </si>
  <si>
    <t>Ажурирано од</t>
  </si>
  <si>
    <t>Статус</t>
  </si>
  <si>
    <t>Завршено</t>
  </si>
  <si>
    <t>Последна промена</t>
  </si>
  <si>
    <t>Претходни верзии</t>
  </si>
  <si>
    <t>Извор на податоци</t>
  </si>
  <si>
    <t>Линк до основни документи:</t>
  </si>
  <si>
    <t>https://makstat.stat.gov.mk/PXWeb/pxweb/mk/MakStat/MakStat__Energija__EnergetBilansi/175_Ene_Mk_EnBilt_mk.px/?rxid=46ee0f64-2992-4b45-a2d9-cb4e5f7ec5ef</t>
  </si>
  <si>
    <t>Содржина на документот</t>
  </si>
  <si>
    <t>Worksheet</t>
  </si>
  <si>
    <t>Вид</t>
  </si>
  <si>
    <t>Опис</t>
  </si>
  <si>
    <t>Влезни податоци од МАКСТАТ База за период 2020-2022</t>
  </si>
  <si>
    <t>Финална енергетска потрошувачка во домаќинства</t>
  </si>
  <si>
    <t>Индекс</t>
  </si>
  <si>
    <t>Цели</t>
  </si>
  <si>
    <t>https://ec.europa.eu/eurostat/statistics-explained/index.php?title=Energy_consumption_in_households#Energy_products_used_in_the_residential_sector</t>
  </si>
  <si>
    <t>Горива</t>
  </si>
  <si>
    <t>Тренд - Горива</t>
  </si>
  <si>
    <t>Податоци за целите на употреба на горивата во домаќинствата</t>
  </si>
  <si>
    <t>Податоци од за Индикатор финална енергетска поторшувачка пос сектори</t>
  </si>
  <si>
    <t>Анализа на уделите на горивата по тип во домаќинствата</t>
  </si>
  <si>
    <t>Тренд на потрошувачка на горива</t>
  </si>
  <si>
    <t>2022*</t>
  </si>
  <si>
    <t>ДЗС</t>
  </si>
  <si>
    <t>Од индикатарот на страната на ЕУРОСТАТ земени се уделите по примена на домаќинства за 2021</t>
  </si>
  <si>
    <t>Тренд за период 2000-2022 за потрошувачка на горива по тип во домаќинствата преземени податоци од Енергетски баланс</t>
  </si>
  <si>
    <t>МК НИ 079</t>
  </si>
  <si>
    <t>Слика 1. Финална (крајна) потрошувачка на енергија во домаќинствата по глава на жител, изразена во изразена воиндексни поени (индекс 100 во 2000 година)  за период 2000 - 2022 година</t>
  </si>
  <si>
    <t>Слика 2. Финална (крајна) потрошувачка на енергија во домаќинствата по глава на жител, изразена во kgoe за период 2000-2022 година</t>
  </si>
  <si>
    <t>Слика 4  Удели на употреба на горивата за различни цели во домаќинствата</t>
  </si>
  <si>
    <t xml:space="preserve"> Слика 3. Удел на горивата во финаланата потрошувачка не енергија во домаќинствата</t>
  </si>
  <si>
    <t>https://makstat.stat.gov.mk/PXWeb/pxweb/mk/MakStat/MakStat__Energija__EnergetIndikatori/625_Ene_Mk_19FinPEnDom_ml.px/?rxid=46ee0f64-2992-4b45-a2d9-cb4e5f7ec5ef</t>
  </si>
  <si>
    <t>Финалната енергетска потрошувачка ја содржи потрошувачката на енергија во секторите: Индустрија, Транспорт, Домаќинства, Земјоделие и Останати сектори. Тренд на податцои и удели на сектори во финална енергетска потршувачка. Додадени за 2021-2022</t>
  </si>
  <si>
    <t>Слика 5 Слика 5  Удел на употреба на горивата во домаќинствата</t>
  </si>
  <si>
    <t>*</t>
  </si>
  <si>
    <t xml:space="preserve">*)последната верзија од индикаторот е ажурирана од надворешен експерт </t>
  </si>
  <si>
    <t>В1 - CSI 079 2020 MK</t>
  </si>
  <si>
    <t>В2 - CSI 079 2022 MK</t>
  </si>
  <si>
    <t>Павле Малков</t>
  </si>
  <si>
    <t>CSI 079 2024 MK</t>
  </si>
  <si>
    <t>CSI 079 2020 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</si>
</sst>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
  </numFmts>
  <fonts count="17" x14ac:knownFonts="1">
    <font>
      <sz val="11"/>
      <color rgb="FF000000"/>
      <name val="Calibri"/>
      <family val="2"/>
    </font>
    <font>
      <sz val="11"/>
      <color theme="1"/>
      <name val="Calibri"/>
      <family val="2"/>
      <scheme val="minor"/>
    </font>
    <font>
      <sz val="11"/>
      <color theme="1"/>
      <name val="Calibri"/>
      <family val="2"/>
      <scheme val="minor"/>
    </font>
    <font>
      <b/>
      <sz val="14"/>
      <color rgb="FF000000"/>
      <name val="Calibri"/>
      <family val="2"/>
    </font>
    <font>
      <b/>
      <sz val="11"/>
      <color rgb="FF000000"/>
      <name val="Calibri"/>
      <family val="2"/>
    </font>
    <font>
      <sz val="11"/>
      <color rgb="FF000000"/>
      <name val="Calibri"/>
      <family val="2"/>
    </font>
    <font>
      <sz val="11"/>
      <color rgb="FFFF0000"/>
      <name val="Calibri"/>
      <family val="2"/>
      <scheme val="minor"/>
    </font>
    <font>
      <b/>
      <sz val="11"/>
      <color rgb="FF000000"/>
      <name val="Calibri"/>
      <family val="2"/>
      <charset val="204"/>
    </font>
    <font>
      <u/>
      <sz val="11"/>
      <color theme="10"/>
      <name val="Calibri"/>
      <family val="2"/>
    </font>
    <font>
      <sz val="9"/>
      <color indexed="8"/>
      <name val="Tahoma"/>
      <family val="2"/>
    </font>
    <font>
      <sz val="8"/>
      <name val="Arial"/>
      <family val="2"/>
    </font>
    <font>
      <sz val="11"/>
      <name val="Calibri"/>
      <family val="2"/>
      <charset val="204"/>
      <scheme val="minor"/>
    </font>
    <font>
      <b/>
      <sz val="11"/>
      <name val="Calibri"/>
      <family val="2"/>
      <scheme val="minor"/>
    </font>
    <font>
      <b/>
      <sz val="11"/>
      <name val="Calibri"/>
      <family val="2"/>
    </font>
    <font>
      <sz val="11"/>
      <name val="Calibri"/>
      <family val="2"/>
      <scheme val="minor"/>
    </font>
    <font>
      <b/>
      <sz val="11"/>
      <name val="Calibri"/>
      <family val="2"/>
      <charset val="204"/>
      <scheme val="minor"/>
    </font>
    <font>
      <sz val="9"/>
      <color indexed="81"/>
      <name val="Tahoma"/>
      <charset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5">
    <xf numFmtId="0" fontId="0" fillId="0" borderId="0" applyBorder="0"/>
    <xf numFmtId="0" fontId="5" fillId="0" borderId="0" applyNumberFormat="0" applyBorder="0" applyAlignment="0"/>
    <xf numFmtId="0" fontId="8" fillId="0" borderId="0" applyNumberFormat="0" applyFill="0" applyBorder="0" applyAlignment="0" applyProtection="0"/>
    <xf numFmtId="0" fontId="5" fillId="0" borderId="0" applyNumberFormat="0" applyBorder="0" applyAlignment="0"/>
    <xf numFmtId="0" fontId="10" fillId="0" borderId="0"/>
  </cellStyleXfs>
  <cellXfs count="57">
    <xf numFmtId="0" fontId="0" fillId="0" borderId="0" xfId="0"/>
    <xf numFmtId="0" fontId="3" fillId="0" borderId="0" xfId="0" applyFont="1"/>
    <xf numFmtId="0" fontId="4" fillId="0" borderId="0" xfId="0" applyFont="1"/>
    <xf numFmtId="0" fontId="0" fillId="0" borderId="0" xfId="0" applyAlignment="1">
      <alignment horizontal="right"/>
    </xf>
    <xf numFmtId="164" fontId="0" fillId="0" borderId="0" xfId="0" applyNumberFormat="1"/>
    <xf numFmtId="164" fontId="0" fillId="0" borderId="0" xfId="0" applyNumberFormat="1" applyAlignment="1">
      <alignment horizontal="right"/>
    </xf>
    <xf numFmtId="0" fontId="0" fillId="0" borderId="1" xfId="0" applyBorder="1"/>
    <xf numFmtId="0" fontId="4" fillId="0" borderId="1" xfId="0" applyFont="1" applyBorder="1"/>
    <xf numFmtId="0" fontId="7" fillId="0" borderId="1" xfId="0" applyFont="1" applyBorder="1"/>
    <xf numFmtId="0" fontId="7" fillId="0" borderId="0" xfId="0" applyFont="1"/>
    <xf numFmtId="0" fontId="0" fillId="0" borderId="2" xfId="0" applyBorder="1"/>
    <xf numFmtId="165" fontId="0" fillId="0" borderId="1" xfId="0" applyNumberFormat="1" applyBorder="1"/>
    <xf numFmtId="0" fontId="0" fillId="0" borderId="0" xfId="0" applyBorder="1"/>
    <xf numFmtId="0" fontId="2" fillId="0" borderId="0" xfId="1" applyFont="1" applyAlignment="1"/>
    <xf numFmtId="0" fontId="6" fillId="0" borderId="0" xfId="1" applyFont="1" applyAlignment="1"/>
    <xf numFmtId="0" fontId="2" fillId="0" borderId="3" xfId="1" applyFont="1" applyBorder="1" applyAlignment="1"/>
    <xf numFmtId="0" fontId="11" fillId="3" borderId="1" xfId="4" applyFont="1" applyFill="1" applyBorder="1" applyAlignment="1">
      <alignment vertical="center"/>
    </xf>
    <xf numFmtId="0" fontId="11" fillId="0" borderId="1" xfId="4" applyFont="1" applyBorder="1" applyAlignment="1" applyProtection="1">
      <alignment horizontal="left" vertical="center"/>
      <protection locked="0"/>
    </xf>
    <xf numFmtId="0" fontId="12" fillId="0" borderId="1" xfId="4" applyFont="1" applyBorder="1" applyAlignment="1" applyProtection="1">
      <alignment horizontal="left" vertical="center"/>
      <protection locked="0"/>
    </xf>
    <xf numFmtId="0" fontId="11" fillId="4" borderId="1" xfId="4" applyFont="1" applyFill="1" applyBorder="1" applyAlignment="1" applyProtection="1">
      <alignment horizontal="left" vertical="center"/>
      <protection locked="0"/>
    </xf>
    <xf numFmtId="0" fontId="14" fillId="0" borderId="1" xfId="4" applyFont="1" applyBorder="1" applyAlignment="1" applyProtection="1">
      <alignment horizontal="left" vertical="center"/>
      <protection locked="0"/>
    </xf>
    <xf numFmtId="0" fontId="15" fillId="0" borderId="1" xfId="4" applyFont="1" applyBorder="1" applyAlignment="1" applyProtection="1">
      <alignment horizontal="left" vertical="center"/>
      <protection locked="0"/>
    </xf>
    <xf numFmtId="14" fontId="11" fillId="0" borderId="1" xfId="4" applyNumberFormat="1" applyFont="1" applyBorder="1" applyAlignment="1" applyProtection="1">
      <alignment horizontal="left" vertical="center"/>
      <protection locked="0"/>
    </xf>
    <xf numFmtId="0" fontId="2" fillId="0" borderId="1" xfId="1" applyFont="1" applyBorder="1" applyAlignment="1"/>
    <xf numFmtId="0" fontId="11" fillId="3" borderId="1" xfId="4" applyFont="1" applyFill="1" applyBorder="1" applyAlignment="1" applyProtection="1">
      <alignment horizontal="left" vertical="center"/>
      <protection locked="0"/>
    </xf>
    <xf numFmtId="0" fontId="11" fillId="3" borderId="7" xfId="4" applyFont="1" applyFill="1" applyBorder="1" applyAlignment="1">
      <alignment vertical="center"/>
    </xf>
    <xf numFmtId="0" fontId="11" fillId="0" borderId="8" xfId="4" applyFont="1" applyBorder="1" applyAlignment="1">
      <alignment vertical="center"/>
    </xf>
    <xf numFmtId="0" fontId="11" fillId="3" borderId="8" xfId="4" applyFont="1" applyFill="1" applyBorder="1" applyAlignment="1">
      <alignment vertical="center"/>
    </xf>
    <xf numFmtId="0" fontId="14" fillId="0" borderId="7" xfId="4" applyFont="1" applyBorder="1" applyAlignment="1">
      <alignment vertical="center"/>
    </xf>
    <xf numFmtId="0" fontId="14" fillId="0" borderId="8" xfId="4" applyFont="1" applyBorder="1" applyAlignment="1">
      <alignment vertical="center"/>
    </xf>
    <xf numFmtId="0" fontId="11" fillId="0" borderId="7" xfId="4" applyFont="1" applyBorder="1" applyAlignment="1" applyProtection="1">
      <alignment horizontal="left" vertical="center"/>
      <protection locked="0"/>
    </xf>
    <xf numFmtId="0" fontId="11" fillId="0" borderId="8" xfId="4" applyFont="1" applyBorder="1" applyAlignment="1" applyProtection="1">
      <alignment horizontal="left" vertical="center" wrapText="1"/>
      <protection locked="0"/>
    </xf>
    <xf numFmtId="0" fontId="11" fillId="0" borderId="8" xfId="4" applyFont="1" applyBorder="1" applyAlignment="1" applyProtection="1">
      <alignment horizontal="left" vertical="center"/>
      <protection locked="0"/>
    </xf>
    <xf numFmtId="0" fontId="2" fillId="0" borderId="9" xfId="1" applyFont="1" applyBorder="1" applyAlignment="1"/>
    <xf numFmtId="0" fontId="2" fillId="0" borderId="10" xfId="1" applyFont="1" applyBorder="1" applyAlignment="1"/>
    <xf numFmtId="0" fontId="1" fillId="0" borderId="0" xfId="1" applyFont="1" applyAlignment="1"/>
    <xf numFmtId="0" fontId="4" fillId="0" borderId="0" xfId="0" applyFont="1" applyAlignment="1">
      <alignment vertical="center"/>
    </xf>
    <xf numFmtId="0" fontId="11" fillId="2" borderId="4" xfId="4" applyFont="1" applyFill="1" applyBorder="1" applyAlignment="1">
      <alignment horizontal="left" vertical="center"/>
    </xf>
    <xf numFmtId="0" fontId="11" fillId="2" borderId="5" xfId="4" applyFont="1" applyFill="1" applyBorder="1" applyAlignment="1">
      <alignment vertical="center"/>
    </xf>
    <xf numFmtId="0" fontId="11" fillId="2" borderId="6" xfId="4" applyFont="1" applyFill="1" applyBorder="1" applyAlignment="1">
      <alignment vertical="center"/>
    </xf>
    <xf numFmtId="0" fontId="11" fillId="2" borderId="7" xfId="4" applyFont="1" applyFill="1" applyBorder="1" applyAlignment="1">
      <alignment horizontal="left" vertical="center"/>
    </xf>
    <xf numFmtId="0" fontId="11" fillId="2" borderId="1" xfId="4" applyFont="1" applyFill="1" applyBorder="1" applyAlignment="1">
      <alignment vertical="center"/>
    </xf>
    <xf numFmtId="0" fontId="11" fillId="2" borderId="8" xfId="4" applyFont="1" applyFill="1" applyBorder="1" applyAlignment="1">
      <alignment vertical="center"/>
    </xf>
    <xf numFmtId="0" fontId="14" fillId="2" borderId="7" xfId="4" applyFont="1" applyFill="1" applyBorder="1" applyAlignment="1">
      <alignment horizontal="left" vertical="center"/>
    </xf>
    <xf numFmtId="0" fontId="14" fillId="2" borderId="1" xfId="4" applyFont="1" applyFill="1" applyBorder="1" applyAlignment="1">
      <alignment vertical="center"/>
    </xf>
    <xf numFmtId="0" fontId="14" fillId="2" borderId="8" xfId="4" applyFont="1" applyFill="1" applyBorder="1" applyAlignment="1">
      <alignment vertical="center"/>
    </xf>
    <xf numFmtId="0" fontId="11" fillId="3" borderId="7" xfId="4" applyFont="1" applyFill="1" applyBorder="1" applyAlignment="1">
      <alignment vertical="center" wrapText="1"/>
    </xf>
    <xf numFmtId="0" fontId="0" fillId="0" borderId="7" xfId="0" applyBorder="1" applyAlignment="1">
      <alignment wrapText="1"/>
    </xf>
    <xf numFmtId="0" fontId="8" fillId="0" borderId="11" xfId="2" applyBorder="1" applyAlignment="1" applyProtection="1">
      <alignment horizontal="left" vertical="center" wrapText="1"/>
      <protection locked="0"/>
    </xf>
    <xf numFmtId="0" fontId="8" fillId="0" borderId="12" xfId="2" applyBorder="1" applyAlignment="1">
      <alignment vertical="center" wrapText="1"/>
    </xf>
    <xf numFmtId="0" fontId="0" fillId="0" borderId="12" xfId="0" applyBorder="1" applyAlignment="1">
      <alignment vertical="center" wrapText="1"/>
    </xf>
    <xf numFmtId="0" fontId="8" fillId="0" borderId="11" xfId="2" applyBorder="1" applyAlignment="1">
      <alignment vertical="center" wrapText="1"/>
    </xf>
    <xf numFmtId="0" fontId="0" fillId="0" borderId="12" xfId="0" applyBorder="1" applyAlignment="1">
      <alignment wrapText="1"/>
    </xf>
    <xf numFmtId="0" fontId="4" fillId="0" borderId="0" xfId="0" applyFont="1" applyAlignment="1">
      <alignment horizontal="justify" vertical="center" wrapText="1"/>
    </xf>
    <xf numFmtId="0" fontId="0" fillId="0" borderId="0" xfId="0" applyAlignment="1">
      <alignment wrapText="1"/>
    </xf>
    <xf numFmtId="1" fontId="11" fillId="0" borderId="1" xfId="4" applyNumberFormat="1" applyFont="1" applyBorder="1" applyAlignment="1" applyProtection="1">
      <alignment horizontal="left" vertical="center"/>
      <protection locked="0"/>
    </xf>
    <xf numFmtId="14" fontId="12" fillId="0" borderId="1" xfId="4" applyNumberFormat="1" applyFont="1" applyBorder="1" applyAlignment="1" applyProtection="1">
      <alignment horizontal="left" vertical="center"/>
      <protection locked="0"/>
    </xf>
  </cellXfs>
  <cellStyles count="5">
    <cellStyle name="Hyperlink" xfId="2" builtinId="8"/>
    <cellStyle name="Normal" xfId="0" builtinId="0"/>
    <cellStyle name="Normal 2" xfId="1" xr:uid="{6DDFAB14-6975-4659-BFEE-545325AF42C0}"/>
    <cellStyle name="Normal 3" xfId="3" xr:uid="{EF2A8C75-C991-4ABF-B2B3-6419C42FD761}"/>
    <cellStyle name="Standard 2 2" xfId="4" xr:uid="{CDC45CF3-A6B4-4EBE-BABF-148D0092F2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27632602471942E-2"/>
          <c:y val="8.3216997582162666E-2"/>
          <c:w val="0.89046849165331177"/>
          <c:h val="0.78812387355344526"/>
        </c:manualLayout>
      </c:layout>
      <c:barChart>
        <c:barDir val="col"/>
        <c:grouping val="clustered"/>
        <c:varyColors val="0"/>
        <c:ser>
          <c:idx val="0"/>
          <c:order val="0"/>
          <c:tx>
            <c:strRef>
              <c:f>[1]ES049M16!$A$4</c:f>
              <c:strCache>
                <c:ptCount val="1"/>
                <c:pt idx="0">
                  <c:v>toe/жител</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5400000" spcFirstLastPara="1" vertOverflow="ellipsis" wrap="square" anchor="ctr" anchorCtr="1"/>
              <a:lstStyle/>
              <a:p>
                <a:pPr>
                  <a:defRPr sz="900" b="1" i="0" u="none" strike="noStrike" kern="1200" baseline="0">
                    <a:solidFill>
                      <a:sysClr val="windowText" lastClr="000000"/>
                    </a:solidFill>
                    <a:latin typeface="+mn-lt"/>
                    <a:ea typeface="+mn-ea"/>
                    <a:cs typeface="+mn-cs"/>
                  </a:defRPr>
                </a:pPr>
                <a:endParaRPr lang="mk-MK"/>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Индекс!$B$3:$X$3</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[1]ES049M16!$B$4:$X$4</c:f>
              <c:numCache>
                <c:formatCode>General</c:formatCode>
                <c:ptCount val="23"/>
                <c:pt idx="0">
                  <c:v>237</c:v>
                </c:pt>
                <c:pt idx="1">
                  <c:v>217</c:v>
                </c:pt>
                <c:pt idx="2">
                  <c:v>221</c:v>
                </c:pt>
                <c:pt idx="3">
                  <c:v>244</c:v>
                </c:pt>
                <c:pt idx="4">
                  <c:v>241</c:v>
                </c:pt>
                <c:pt idx="5">
                  <c:v>266</c:v>
                </c:pt>
                <c:pt idx="6">
                  <c:v>268</c:v>
                </c:pt>
                <c:pt idx="7">
                  <c:v>261</c:v>
                </c:pt>
                <c:pt idx="8">
                  <c:v>259</c:v>
                </c:pt>
                <c:pt idx="9">
                  <c:v>268</c:v>
                </c:pt>
                <c:pt idx="10">
                  <c:v>262</c:v>
                </c:pt>
                <c:pt idx="11">
                  <c:v>276</c:v>
                </c:pt>
                <c:pt idx="12">
                  <c:v>271</c:v>
                </c:pt>
                <c:pt idx="13">
                  <c:v>251</c:v>
                </c:pt>
                <c:pt idx="14">
                  <c:v>254</c:v>
                </c:pt>
                <c:pt idx="15">
                  <c:v>257</c:v>
                </c:pt>
                <c:pt idx="16">
                  <c:v>237</c:v>
                </c:pt>
                <c:pt idx="17">
                  <c:v>260</c:v>
                </c:pt>
                <c:pt idx="18">
                  <c:v>233</c:v>
                </c:pt>
                <c:pt idx="19">
                  <c:v>237</c:v>
                </c:pt>
                <c:pt idx="20">
                  <c:v>248</c:v>
                </c:pt>
                <c:pt idx="21">
                  <c:v>287</c:v>
                </c:pt>
                <c:pt idx="22">
                  <c:v>270</c:v>
                </c:pt>
              </c:numCache>
            </c:numRef>
          </c:val>
          <c:extLst>
            <c:ext xmlns:c16="http://schemas.microsoft.com/office/drawing/2014/chart" uri="{C3380CC4-5D6E-409C-BE32-E72D297353CC}">
              <c16:uniqueId val="{00000000-98A4-496F-B096-7C5F16A99C46}"/>
            </c:ext>
          </c:extLst>
        </c:ser>
        <c:dLbls>
          <c:showLegendKey val="0"/>
          <c:showVal val="1"/>
          <c:showCatName val="0"/>
          <c:showSerName val="0"/>
          <c:showPercent val="0"/>
          <c:showBubbleSize val="0"/>
        </c:dLbls>
        <c:gapWidth val="150"/>
        <c:axId val="854888896"/>
        <c:axId val="854885632"/>
      </c:barChart>
      <c:catAx>
        <c:axId val="85488889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mk-MK"/>
          </a:p>
        </c:txPr>
        <c:crossAx val="854885632"/>
        <c:crosses val="autoZero"/>
        <c:auto val="1"/>
        <c:lblAlgn val="ctr"/>
        <c:lblOffset val="100"/>
        <c:noMultiLvlLbl val="0"/>
      </c:catAx>
      <c:valAx>
        <c:axId val="854885632"/>
        <c:scaling>
          <c:orientation val="minMax"/>
          <c:min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a:t>toe/</a:t>
                </a:r>
                <a:r>
                  <a:rPr lang="mk-MK"/>
                  <a:t>жител</a:t>
                </a:r>
                <a:endParaRPr lang="en-US"/>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854888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[1]ES049M16!$A$5</c:f>
              <c:strCache>
                <c:ptCount val="1"/>
                <c:pt idx="0">
                  <c:v>Индекс (2000/100)</c:v>
                </c:pt>
              </c:strCache>
            </c:strRef>
          </c:tx>
          <c:spPr>
            <a:solidFill>
              <a:srgbClr val="FF0000"/>
            </a:solidFill>
            <a:ln>
              <a:solidFill>
                <a:srgbClr val="C00000"/>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mk-M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Индекс!$B$3:$X$3</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[1]ES049M16!$B$5:$X$5</c:f>
              <c:numCache>
                <c:formatCode>General</c:formatCode>
                <c:ptCount val="23"/>
                <c:pt idx="0">
                  <c:v>100</c:v>
                </c:pt>
                <c:pt idx="1">
                  <c:v>91.561181434599163</c:v>
                </c:pt>
                <c:pt idx="2">
                  <c:v>93.248945147679336</c:v>
                </c:pt>
                <c:pt idx="3">
                  <c:v>102.9535864978903</c:v>
                </c:pt>
                <c:pt idx="4">
                  <c:v>101.68776371308017</c:v>
                </c:pt>
                <c:pt idx="5">
                  <c:v>112.23628691983123</c:v>
                </c:pt>
                <c:pt idx="6">
                  <c:v>113.08016877637131</c:v>
                </c:pt>
                <c:pt idx="7">
                  <c:v>110.12658227848102</c:v>
                </c:pt>
                <c:pt idx="8">
                  <c:v>109.28270042194093</c:v>
                </c:pt>
                <c:pt idx="9">
                  <c:v>113.08016877637131</c:v>
                </c:pt>
                <c:pt idx="10">
                  <c:v>110.54852320675106</c:v>
                </c:pt>
                <c:pt idx="11">
                  <c:v>116.45569620253164</c:v>
                </c:pt>
                <c:pt idx="12">
                  <c:v>114.34599156118144</c:v>
                </c:pt>
                <c:pt idx="13">
                  <c:v>105.90717299578058</c:v>
                </c:pt>
                <c:pt idx="14">
                  <c:v>104.09836065573769</c:v>
                </c:pt>
                <c:pt idx="15">
                  <c:v>105.32786885245902</c:v>
                </c:pt>
                <c:pt idx="16">
                  <c:v>97.131147540983605</c:v>
                </c:pt>
                <c:pt idx="17">
                  <c:v>97.014925373134332</c:v>
                </c:pt>
                <c:pt idx="18">
                  <c:v>86.940298507462686</c:v>
                </c:pt>
                <c:pt idx="19">
                  <c:v>88.432835820895534</c:v>
                </c:pt>
                <c:pt idx="20">
                  <c:v>92.537313432835816</c:v>
                </c:pt>
                <c:pt idx="21">
                  <c:v>107.08955223880596</c:v>
                </c:pt>
                <c:pt idx="22">
                  <c:v>100.74626865671641</c:v>
                </c:pt>
              </c:numCache>
            </c:numRef>
          </c:val>
          <c:extLst>
            <c:ext xmlns:c16="http://schemas.microsoft.com/office/drawing/2014/chart" uri="{C3380CC4-5D6E-409C-BE32-E72D297353CC}">
              <c16:uniqueId val="{00000000-C096-44ED-9A2B-E44B54FBD581}"/>
            </c:ext>
          </c:extLst>
        </c:ser>
        <c:dLbls>
          <c:dLblPos val="outEnd"/>
          <c:showLegendKey val="0"/>
          <c:showVal val="1"/>
          <c:showCatName val="0"/>
          <c:showSerName val="0"/>
          <c:showPercent val="0"/>
          <c:showBubbleSize val="0"/>
        </c:dLbls>
        <c:gapWidth val="150"/>
        <c:axId val="854897056"/>
        <c:axId val="854892160"/>
      </c:barChart>
      <c:catAx>
        <c:axId val="8548970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mk-MK"/>
          </a:p>
        </c:txPr>
        <c:crossAx val="854892160"/>
        <c:crosses val="autoZero"/>
        <c:auto val="1"/>
        <c:lblAlgn val="ctr"/>
        <c:lblOffset val="100"/>
        <c:noMultiLvlLbl val="0"/>
      </c:catAx>
      <c:valAx>
        <c:axId val="854892160"/>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mk-MK"/>
                  <a:t>индекс</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854897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mk-M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099717186515"/>
          <c:y val="7.0992653115013349E-2"/>
          <c:w val="0.83743469854286656"/>
          <c:h val="0.55014516821760917"/>
        </c:manualLayout>
      </c:layout>
      <c:barChart>
        <c:barDir val="col"/>
        <c:grouping val="stacked"/>
        <c:varyColors val="0"/>
        <c:ser>
          <c:idx val="0"/>
          <c:order val="0"/>
          <c:tx>
            <c:strRef>
              <c:f>[2]Домаќинства!$B$4</c:f>
              <c:strCache>
                <c:ptCount val="1"/>
                <c:pt idx="0">
                  <c:v>Јаглен</c:v>
                </c:pt>
              </c:strCache>
            </c:strRef>
          </c:tx>
          <c:spPr>
            <a:solidFill>
              <a:schemeClr val="bg2">
                <a:lumMod val="50000"/>
              </a:schemeClr>
            </a:solidFill>
            <a:ln>
              <a:noFill/>
            </a:ln>
            <a:effectLst/>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[2]Домаќинства!$B$5:$B$22</c:f>
              <c:numCache>
                <c:formatCode>General</c:formatCode>
                <c:ptCount val="18"/>
                <c:pt idx="0">
                  <c:v>5.9569999999999999</c:v>
                </c:pt>
                <c:pt idx="1">
                  <c:v>5.6213139999999999</c:v>
                </c:pt>
                <c:pt idx="2">
                  <c:v>5.4419300000000002</c:v>
                </c:pt>
                <c:pt idx="3">
                  <c:v>3.0589759999999999</c:v>
                </c:pt>
                <c:pt idx="4">
                  <c:v>2.0398779999999999</c:v>
                </c:pt>
                <c:pt idx="5">
                  <c:v>2.0846300000000002</c:v>
                </c:pt>
                <c:pt idx="6">
                  <c:v>1.3919649999999999</c:v>
                </c:pt>
                <c:pt idx="7">
                  <c:v>1.48742</c:v>
                </c:pt>
                <c:pt idx="8">
                  <c:v>1.3105910000000001</c:v>
                </c:pt>
                <c:pt idx="9">
                  <c:v>0.89031700000000003</c:v>
                </c:pt>
                <c:pt idx="10">
                  <c:v>1.011115</c:v>
                </c:pt>
                <c:pt idx="11">
                  <c:v>0.91121600000000003</c:v>
                </c:pt>
                <c:pt idx="12">
                  <c:v>0.97379499999999997</c:v>
                </c:pt>
                <c:pt idx="13">
                  <c:v>0.75494600000000001</c:v>
                </c:pt>
                <c:pt idx="14">
                  <c:v>0.75494600000000001</c:v>
                </c:pt>
                <c:pt idx="15">
                  <c:v>0.59968600000000005</c:v>
                </c:pt>
                <c:pt idx="16">
                  <c:v>0.18363499999999999</c:v>
                </c:pt>
                <c:pt idx="17">
                  <c:v>0.19608700000000001</c:v>
                </c:pt>
              </c:numCache>
            </c:numRef>
          </c:val>
          <c:extLst>
            <c:ext xmlns:c16="http://schemas.microsoft.com/office/drawing/2014/chart" uri="{C3380CC4-5D6E-409C-BE32-E72D297353CC}">
              <c16:uniqueId val="{00000000-9E27-4604-8B01-E76DAE335EEC}"/>
            </c:ext>
          </c:extLst>
        </c:ser>
        <c:ser>
          <c:idx val="1"/>
          <c:order val="1"/>
          <c:tx>
            <c:strRef>
              <c:f>[2]Домаќинства!$C$4</c:f>
              <c:strCache>
                <c:ptCount val="1"/>
                <c:pt idx="0">
                  <c:v>Природен гас</c:v>
                </c:pt>
              </c:strCache>
            </c:strRef>
          </c:tx>
          <c:spPr>
            <a:solidFill>
              <a:srgbClr val="00B0F0"/>
            </a:solidFill>
            <a:ln w="25400">
              <a:noFill/>
            </a:ln>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[2]Домаќинства!$C$5:$C$22</c:f>
              <c:numCache>
                <c:formatCode>General</c:formatCode>
                <c:ptCount val="18"/>
                <c:pt idx="0">
                  <c:v>0</c:v>
                </c:pt>
                <c:pt idx="1">
                  <c:v>0</c:v>
                </c:pt>
                <c:pt idx="2">
                  <c:v>0</c:v>
                </c:pt>
                <c:pt idx="3">
                  <c:v>0</c:v>
                </c:pt>
                <c:pt idx="4">
                  <c:v>0</c:v>
                </c:pt>
                <c:pt idx="5">
                  <c:v>0</c:v>
                </c:pt>
                <c:pt idx="6">
                  <c:v>0</c:v>
                </c:pt>
                <c:pt idx="7">
                  <c:v>0</c:v>
                </c:pt>
                <c:pt idx="8">
                  <c:v>9.4380000000000002E-3</c:v>
                </c:pt>
                <c:pt idx="9">
                  <c:v>4.0293000000000002E-2</c:v>
                </c:pt>
                <c:pt idx="10">
                  <c:v>6.2197000000000002E-2</c:v>
                </c:pt>
                <c:pt idx="11">
                  <c:v>9.1980999999999993E-2</c:v>
                </c:pt>
                <c:pt idx="12">
                  <c:v>0.15043799999999999</c:v>
                </c:pt>
                <c:pt idx="13">
                  <c:v>0.18488399999999999</c:v>
                </c:pt>
                <c:pt idx="14">
                  <c:v>0.18488399999999999</c:v>
                </c:pt>
                <c:pt idx="15">
                  <c:v>0.198985</c:v>
                </c:pt>
                <c:pt idx="16">
                  <c:v>0.29169299999999998</c:v>
                </c:pt>
                <c:pt idx="17">
                  <c:v>0.14185700000000001</c:v>
                </c:pt>
              </c:numCache>
            </c:numRef>
          </c:val>
          <c:extLst>
            <c:ext xmlns:c16="http://schemas.microsoft.com/office/drawing/2014/chart" uri="{C3380CC4-5D6E-409C-BE32-E72D297353CC}">
              <c16:uniqueId val="{00000001-9E27-4604-8B01-E76DAE335EEC}"/>
            </c:ext>
          </c:extLst>
        </c:ser>
        <c:ser>
          <c:idx val="2"/>
          <c:order val="2"/>
          <c:tx>
            <c:strRef>
              <c:f>[2]Домаќинства!$D$4</c:f>
              <c:strCache>
                <c:ptCount val="1"/>
                <c:pt idx="0">
                  <c:v>Биомаса</c:v>
                </c:pt>
              </c:strCache>
            </c:strRef>
          </c:tx>
          <c:spPr>
            <a:solidFill>
              <a:schemeClr val="accent2">
                <a:lumMod val="75000"/>
              </a:schemeClr>
            </a:solidFill>
            <a:ln>
              <a:noFill/>
            </a:ln>
            <a:effectLst/>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[2]Домаќинства!$D$5:$D$22</c:f>
              <c:numCache>
                <c:formatCode>General</c:formatCode>
                <c:ptCount val="18"/>
                <c:pt idx="0">
                  <c:v>195.310609</c:v>
                </c:pt>
                <c:pt idx="1">
                  <c:v>191.61326800000001</c:v>
                </c:pt>
                <c:pt idx="2">
                  <c:v>182.06956300000002</c:v>
                </c:pt>
                <c:pt idx="3">
                  <c:v>179.14754500000001</c:v>
                </c:pt>
                <c:pt idx="4">
                  <c:v>182.62165499999998</c:v>
                </c:pt>
                <c:pt idx="5">
                  <c:v>180.099029</c:v>
                </c:pt>
                <c:pt idx="6">
                  <c:v>195.84301099999999</c:v>
                </c:pt>
                <c:pt idx="7">
                  <c:v>214.12948</c:v>
                </c:pt>
                <c:pt idx="8">
                  <c:v>213.04593700000001</c:v>
                </c:pt>
                <c:pt idx="9">
                  <c:v>224.42072000000002</c:v>
                </c:pt>
                <c:pt idx="10">
                  <c:v>217.00753700000001</c:v>
                </c:pt>
                <c:pt idx="11">
                  <c:v>183.48693200000002</c:v>
                </c:pt>
                <c:pt idx="12">
                  <c:v>214.76709600000001</c:v>
                </c:pt>
                <c:pt idx="13">
                  <c:v>179.865251</c:v>
                </c:pt>
                <c:pt idx="14">
                  <c:v>179.865251</c:v>
                </c:pt>
                <c:pt idx="15">
                  <c:v>189.56937199999999</c:v>
                </c:pt>
                <c:pt idx="16">
                  <c:v>189.13139900000002</c:v>
                </c:pt>
                <c:pt idx="17">
                  <c:v>184.67999699999999</c:v>
                </c:pt>
              </c:numCache>
            </c:numRef>
          </c:val>
          <c:extLst>
            <c:ext xmlns:c16="http://schemas.microsoft.com/office/drawing/2014/chart" uri="{C3380CC4-5D6E-409C-BE32-E72D297353CC}">
              <c16:uniqueId val="{00000002-9E27-4604-8B01-E76DAE335EEC}"/>
            </c:ext>
          </c:extLst>
        </c:ser>
        <c:ser>
          <c:idx val="3"/>
          <c:order val="3"/>
          <c:tx>
            <c:strRef>
              <c:f>[2]Домаќинства!$E$4</c:f>
              <c:strCache>
                <c:ptCount val="1"/>
                <c:pt idx="0">
                  <c:v>Топлинска енергија</c:v>
                </c:pt>
              </c:strCache>
            </c:strRef>
          </c:tx>
          <c:spPr>
            <a:solidFill>
              <a:schemeClr val="bg1">
                <a:lumMod val="65000"/>
              </a:schemeClr>
            </a:solidFill>
            <a:ln>
              <a:noFill/>
            </a:ln>
            <a:effectLst/>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[2]Домаќинства!$E$5:$E$22</c:f>
              <c:numCache>
                <c:formatCode>General</c:formatCode>
                <c:ptCount val="18"/>
                <c:pt idx="0">
                  <c:v>43.112914000000004</c:v>
                </c:pt>
                <c:pt idx="1">
                  <c:v>44.675236999999996</c:v>
                </c:pt>
                <c:pt idx="2">
                  <c:v>39.116066000000004</c:v>
                </c:pt>
                <c:pt idx="3">
                  <c:v>35.281587999999999</c:v>
                </c:pt>
                <c:pt idx="4">
                  <c:v>35.854267999999998</c:v>
                </c:pt>
                <c:pt idx="5">
                  <c:v>33.993681000000002</c:v>
                </c:pt>
                <c:pt idx="6">
                  <c:v>37.231816000000002</c:v>
                </c:pt>
                <c:pt idx="7">
                  <c:v>34.170509000000003</c:v>
                </c:pt>
                <c:pt idx="8">
                  <c:v>28.257667999999999</c:v>
                </c:pt>
                <c:pt idx="9">
                  <c:v>27.259067999999999</c:v>
                </c:pt>
                <c:pt idx="10">
                  <c:v>31.966381999999999</c:v>
                </c:pt>
                <c:pt idx="11">
                  <c:v>32.679887000000001</c:v>
                </c:pt>
                <c:pt idx="12">
                  <c:v>35.071148999999998</c:v>
                </c:pt>
                <c:pt idx="13">
                  <c:v>33.851004000000003</c:v>
                </c:pt>
                <c:pt idx="14">
                  <c:v>33.851004000000003</c:v>
                </c:pt>
                <c:pt idx="15">
                  <c:v>31.498988000000001</c:v>
                </c:pt>
                <c:pt idx="16">
                  <c:v>40.561765000000001</c:v>
                </c:pt>
                <c:pt idx="17">
                  <c:v>33.537621000000001</c:v>
                </c:pt>
              </c:numCache>
            </c:numRef>
          </c:val>
          <c:extLst>
            <c:ext xmlns:c16="http://schemas.microsoft.com/office/drawing/2014/chart" uri="{C3380CC4-5D6E-409C-BE32-E72D297353CC}">
              <c16:uniqueId val="{00000003-9E27-4604-8B01-E76DAE335EEC}"/>
            </c:ext>
          </c:extLst>
        </c:ser>
        <c:ser>
          <c:idx val="4"/>
          <c:order val="4"/>
          <c:tx>
            <c:strRef>
              <c:f>[2]Домаќинства!$F$4</c:f>
              <c:strCache>
                <c:ptCount val="1"/>
                <c:pt idx="0">
                  <c:v>Електрична енергија</c:v>
                </c:pt>
              </c:strCache>
            </c:strRef>
          </c:tx>
          <c:spPr>
            <a:solidFill>
              <a:srgbClr val="FFC000"/>
            </a:solidFill>
            <a:ln w="25400">
              <a:noFill/>
            </a:ln>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[2]Домаќинства!$F$5:$F$22</c:f>
              <c:numCache>
                <c:formatCode>General</c:formatCode>
                <c:ptCount val="18"/>
                <c:pt idx="0">
                  <c:v>256.82384000000002</c:v>
                </c:pt>
                <c:pt idx="1">
                  <c:v>262.02472999999998</c:v>
                </c:pt>
                <c:pt idx="2">
                  <c:v>261.12253800000002</c:v>
                </c:pt>
                <c:pt idx="3">
                  <c:v>269.441396</c:v>
                </c:pt>
                <c:pt idx="4">
                  <c:v>283.66749600000003</c:v>
                </c:pt>
                <c:pt idx="5">
                  <c:v>277.937749</c:v>
                </c:pt>
                <c:pt idx="6">
                  <c:v>287.57667500000002</c:v>
                </c:pt>
                <c:pt idx="7">
                  <c:v>280.475931</c:v>
                </c:pt>
                <c:pt idx="8">
                  <c:v>263.495993</c:v>
                </c:pt>
                <c:pt idx="9">
                  <c:v>261.855414</c:v>
                </c:pt>
                <c:pt idx="10">
                  <c:v>270.11670199999998</c:v>
                </c:pt>
                <c:pt idx="11">
                  <c:v>262.84324600000002</c:v>
                </c:pt>
                <c:pt idx="12">
                  <c:v>266.206751</c:v>
                </c:pt>
                <c:pt idx="13">
                  <c:v>257.79861299999999</c:v>
                </c:pt>
                <c:pt idx="14">
                  <c:v>257.79861299999999</c:v>
                </c:pt>
                <c:pt idx="15">
                  <c:v>261.30763899999999</c:v>
                </c:pt>
                <c:pt idx="16">
                  <c:v>285.13909999999998</c:v>
                </c:pt>
                <c:pt idx="17">
                  <c:v>264.80237599999998</c:v>
                </c:pt>
              </c:numCache>
            </c:numRef>
          </c:val>
          <c:extLst>
            <c:ext xmlns:c16="http://schemas.microsoft.com/office/drawing/2014/chart" uri="{C3380CC4-5D6E-409C-BE32-E72D297353CC}">
              <c16:uniqueId val="{00000004-9E27-4604-8B01-E76DAE335EEC}"/>
            </c:ext>
          </c:extLst>
        </c:ser>
        <c:ser>
          <c:idx val="5"/>
          <c:order val="5"/>
          <c:tx>
            <c:strRef>
              <c:f>[2]Домаќинства!$G$4</c:f>
              <c:strCache>
                <c:ptCount val="1"/>
                <c:pt idx="0">
                  <c:v>Течни горива</c:v>
                </c:pt>
              </c:strCache>
            </c:strRef>
          </c:tx>
          <c:spPr>
            <a:solidFill>
              <a:schemeClr val="bg1">
                <a:lumMod val="50000"/>
              </a:schemeClr>
            </a:solidFill>
            <a:ln>
              <a:noFill/>
            </a:ln>
            <a:effectLst/>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[2]Домаќинства!$G$5:$G$22</c:f>
              <c:numCache>
                <c:formatCode>General</c:formatCode>
                <c:ptCount val="18"/>
                <c:pt idx="0">
                  <c:v>33.315137999999997</c:v>
                </c:pt>
                <c:pt idx="1">
                  <c:v>19.175007000000001</c:v>
                </c:pt>
                <c:pt idx="2">
                  <c:v>22.575001999999998</c:v>
                </c:pt>
                <c:pt idx="3">
                  <c:v>22.757086999999999</c:v>
                </c:pt>
                <c:pt idx="4">
                  <c:v>17.827483000000001</c:v>
                </c:pt>
                <c:pt idx="5">
                  <c:v>18.839491000000002</c:v>
                </c:pt>
                <c:pt idx="6">
                  <c:v>18.272872</c:v>
                </c:pt>
                <c:pt idx="7">
                  <c:v>18.124821000000001</c:v>
                </c:pt>
                <c:pt idx="8">
                  <c:v>13.062679000000001</c:v>
                </c:pt>
                <c:pt idx="9">
                  <c:v>11.706423999999998</c:v>
                </c:pt>
                <c:pt idx="10">
                  <c:v>12.956871</c:v>
                </c:pt>
                <c:pt idx="11">
                  <c:v>13.539156</c:v>
                </c:pt>
                <c:pt idx="12">
                  <c:v>12.522030000000001</c:v>
                </c:pt>
                <c:pt idx="13">
                  <c:v>12.168555</c:v>
                </c:pt>
                <c:pt idx="14">
                  <c:v>12.466760999999998</c:v>
                </c:pt>
                <c:pt idx="15">
                  <c:v>7.8892959999999999</c:v>
                </c:pt>
                <c:pt idx="16">
                  <c:v>8.7945849999999997</c:v>
                </c:pt>
                <c:pt idx="17">
                  <c:v>7.6214820000000003</c:v>
                </c:pt>
              </c:numCache>
            </c:numRef>
          </c:val>
          <c:extLst>
            <c:ext xmlns:c16="http://schemas.microsoft.com/office/drawing/2014/chart" uri="{C3380CC4-5D6E-409C-BE32-E72D297353CC}">
              <c16:uniqueId val="{00000005-9E27-4604-8B01-E76DAE335EEC}"/>
            </c:ext>
          </c:extLst>
        </c:ser>
        <c:ser>
          <c:idx val="6"/>
          <c:order val="6"/>
          <c:tx>
            <c:strRef>
              <c:f>[2]Домаќинства!$H$4</c:f>
              <c:strCache>
                <c:ptCount val="1"/>
                <c:pt idx="0">
                  <c:v>Соларна топлинска енергија</c:v>
                </c:pt>
              </c:strCache>
            </c:strRef>
          </c:tx>
          <c:spPr>
            <a:solidFill>
              <a:srgbClr val="92D050"/>
            </a:solidFill>
            <a:ln w="25400">
              <a:noFill/>
            </a:ln>
          </c:spPr>
          <c:invertIfNegative val="0"/>
          <c:cat>
            <c:strRef>
              <c:f>[2]Домаќинства!$A$5:$A$22</c:f>
              <c:strCach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strCache>
            </c:strRef>
          </c:cat>
          <c:val>
            <c:numRef>
              <c:f>[2]Домаќинства!$H$5:$H$22</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2.8882669999999999</c:v>
                </c:pt>
                <c:pt idx="17">
                  <c:v>2.898396</c:v>
                </c:pt>
              </c:numCache>
            </c:numRef>
          </c:val>
          <c:extLst>
            <c:ext xmlns:c16="http://schemas.microsoft.com/office/drawing/2014/chart" uri="{C3380CC4-5D6E-409C-BE32-E72D297353CC}">
              <c16:uniqueId val="{00000006-9E27-4604-8B01-E76DAE335EEC}"/>
            </c:ext>
          </c:extLst>
        </c:ser>
        <c:dLbls>
          <c:showLegendKey val="0"/>
          <c:showVal val="0"/>
          <c:showCatName val="0"/>
          <c:showSerName val="0"/>
          <c:showPercent val="0"/>
          <c:showBubbleSize val="0"/>
        </c:dLbls>
        <c:gapWidth val="150"/>
        <c:overlap val="100"/>
        <c:axId val="1345795248"/>
        <c:axId val="1"/>
      </c:barChart>
      <c:catAx>
        <c:axId val="134579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n-US" b="1" i="0">
                    <a:effectLst/>
                  </a:rPr>
                  <a:t>'000toe</a:t>
                </a:r>
              </a:p>
            </c:rich>
          </c:tx>
          <c:layout>
            <c:manualLayout>
              <c:xMode val="edge"/>
              <c:yMode val="edge"/>
              <c:x val="1.7899467635669967E-2"/>
              <c:y val="0.33495375805297067"/>
            </c:manualLayout>
          </c:layout>
          <c:overlay val="0"/>
        </c:title>
        <c:numFmt formatCode="0" sourceLinked="0"/>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345795248"/>
        <c:crosses val="autoZero"/>
        <c:crossBetween val="between"/>
      </c:valAx>
      <c:spPr>
        <a:noFill/>
        <a:ln w="25400">
          <a:noFill/>
        </a:ln>
      </c:spPr>
    </c:plotArea>
    <c:legend>
      <c:legendPos val="b"/>
      <c:layout>
        <c:manualLayout>
          <c:xMode val="edge"/>
          <c:yMode val="edge"/>
          <c:x val="9.5050357077458347E-2"/>
          <c:y val="0.73152123348598153"/>
          <c:w val="0.883389692567499"/>
          <c:h val="0.25756964924838943"/>
        </c:manualLayout>
      </c:layout>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mk-M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694773730206808E-2"/>
          <c:y val="0.12701601954928049"/>
          <c:w val="0.46631846019247591"/>
          <c:h val="0.77719743365412652"/>
        </c:manualLayout>
      </c:layout>
      <c:pieChart>
        <c:varyColors val="1"/>
        <c:ser>
          <c:idx val="1"/>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6-4A94-440D-8834-04B6DE2EEC51}"/>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4A94-440D-8834-04B6DE2EEC51}"/>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4A94-440D-8834-04B6DE2EEC51}"/>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4A94-440D-8834-04B6DE2EEC51}"/>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4A94-440D-8834-04B6DE2EEC51}"/>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4A94-440D-8834-04B6DE2EEC51}"/>
              </c:ext>
            </c:extLst>
          </c:dPt>
          <c:dLbls>
            <c:dLbl>
              <c:idx val="0"/>
              <c:layout>
                <c:manualLayout>
                  <c:x val="-1.0883122782729081E-2"/>
                  <c:y val="6.837739326471338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A94-440D-8834-04B6DE2EEC51}"/>
                </c:ext>
              </c:extLst>
            </c:dLbl>
            <c:dLbl>
              <c:idx val="1"/>
              <c:layout>
                <c:manualLayout>
                  <c:x val="-3.0407977848922732E-3"/>
                  <c:y val="0.1101233348966175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A94-440D-8834-04B6DE2EEC51}"/>
                </c:ext>
              </c:extLst>
            </c:dLbl>
            <c:dLbl>
              <c:idx val="2"/>
              <c:layout>
                <c:manualLayout>
                  <c:x val="2.6253569265380287E-3"/>
                  <c:y val="-3.652555969688742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A94-440D-8834-04B6DE2EEC51}"/>
                </c:ext>
              </c:extLst>
            </c:dLbl>
            <c:dLbl>
              <c:idx val="3"/>
              <c:layout>
                <c:manualLayout>
                  <c:x val="-1.9505710824608464E-2"/>
                  <c:y val="-2.1685220381935017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A94-440D-8834-04B6DE2EEC51}"/>
                </c:ext>
              </c:extLst>
            </c:dLbl>
            <c:dLbl>
              <c:idx val="4"/>
              <c:layout>
                <c:manualLayout>
                  <c:x val="7.8818032361339194E-3"/>
                  <c:y val="-4.092513514180633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A94-440D-8834-04B6DE2EEC51}"/>
                </c:ext>
              </c:extLst>
            </c:dLbl>
            <c:dLbl>
              <c:idx val="5"/>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A94-440D-8834-04B6DE2EEC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mk-MK"/>
              </a:p>
            </c:txPr>
            <c:showLegendKey val="0"/>
            <c:showVal val="1"/>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Цели!$C$3:$C$8</c:f>
              <c:strCache>
                <c:ptCount val="6"/>
                <c:pt idx="0">
                  <c:v>Загревање на простор</c:v>
                </c:pt>
                <c:pt idx="1">
                  <c:v>Ладење на простор</c:v>
                </c:pt>
                <c:pt idx="2">
                  <c:v>Загревање на вода</c:v>
                </c:pt>
                <c:pt idx="3">
                  <c:v>Готвење</c:v>
                </c:pt>
                <c:pt idx="4">
                  <c:v>Осветлување и електрични апарати</c:v>
                </c:pt>
                <c:pt idx="5">
                  <c:v>Друга употреба</c:v>
                </c:pt>
              </c:strCache>
            </c:strRef>
          </c:cat>
          <c:val>
            <c:numRef>
              <c:f>Цели!$E$3:$E$8</c:f>
              <c:numCache>
                <c:formatCode>General</c:formatCode>
                <c:ptCount val="6"/>
                <c:pt idx="0">
                  <c:v>69.900000000000006</c:v>
                </c:pt>
                <c:pt idx="1">
                  <c:v>2.5</c:v>
                </c:pt>
                <c:pt idx="2">
                  <c:v>9.5</c:v>
                </c:pt>
                <c:pt idx="3">
                  <c:v>7.5</c:v>
                </c:pt>
                <c:pt idx="4">
                  <c:v>10.7</c:v>
                </c:pt>
                <c:pt idx="5">
                  <c:v>0</c:v>
                </c:pt>
              </c:numCache>
            </c:numRef>
          </c:val>
          <c:extLst>
            <c:ext xmlns:c16="http://schemas.microsoft.com/office/drawing/2014/chart" uri="{C3380CC4-5D6E-409C-BE32-E72D297353CC}">
              <c16:uniqueId val="{00000001-4A94-440D-8834-04B6DE2EEC51}"/>
            </c:ext>
          </c:extLst>
        </c:ser>
        <c:dLbls>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mk-M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565097383859516"/>
          <c:y val="0.12886956154609361"/>
          <c:w val="0.46742209692924186"/>
          <c:h val="0.71736991297140484"/>
        </c:manualLayout>
      </c:layout>
      <c:pieChart>
        <c:varyColors val="1"/>
        <c:ser>
          <c:idx val="1"/>
          <c:order val="0"/>
          <c:dPt>
            <c:idx val="0"/>
            <c:bubble3D val="0"/>
            <c:spPr>
              <a:solidFill>
                <a:schemeClr val="bg2">
                  <a:lumMod val="50000"/>
                </a:schemeClr>
              </a:soli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3D2B-49C0-9138-D9615FA047D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3D2B-49C0-9138-D9615FA047D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3D2B-49C0-9138-D9615FA047D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2-9D57-4C48-B663-51A1465D8E9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4-9D57-4C48-B663-51A1465D8E9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9D57-4C48-B663-51A1465D8E9F}"/>
              </c:ext>
            </c:extLst>
          </c:dPt>
          <c:dLbls>
            <c:dLbl>
              <c:idx val="3"/>
              <c:layout>
                <c:manualLayout>
                  <c:x val="2.7856299212598426E-2"/>
                  <c:y val="-2.6496062992125983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57-4C48-B663-51A1465D8E9F}"/>
                </c:ext>
              </c:extLst>
            </c:dLbl>
            <c:dLbl>
              <c:idx val="4"/>
              <c:layout>
                <c:manualLayout>
                  <c:x val="-6.1372922134733159E-2"/>
                  <c:y val="-2.138779527559055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57-4C48-B663-51A1465D8E9F}"/>
                </c:ext>
              </c:extLst>
            </c:dLbl>
            <c:dLbl>
              <c:idx val="5"/>
              <c:layout>
                <c:manualLayout>
                  <c:x val="-4.0713035870516188E-2"/>
                  <c:y val="5.102398658501020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57-4C48-B663-51A1465D8E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mk-MK"/>
              </a:p>
            </c:txPr>
            <c:dLblPos val="bestFit"/>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Горива!$C$3:$C$8</c:f>
              <c:strCache>
                <c:ptCount val="6"/>
                <c:pt idx="0">
                  <c:v>Јаглен</c:v>
                </c:pt>
                <c:pt idx="1">
                  <c:v>Природен гас</c:v>
                </c:pt>
                <c:pt idx="2">
                  <c:v>Нафта</c:v>
                </c:pt>
                <c:pt idx="3">
                  <c:v>Биомаса</c:v>
                </c:pt>
                <c:pt idx="4">
                  <c:v>Електрична енергија</c:v>
                </c:pt>
                <c:pt idx="5">
                  <c:v>Топлинска енергија</c:v>
                </c:pt>
              </c:strCache>
            </c:strRef>
          </c:cat>
          <c:val>
            <c:numRef>
              <c:f>Горива!$D$3:$D$8</c:f>
              <c:numCache>
                <c:formatCode>General</c:formatCode>
                <c:ptCount val="6"/>
                <c:pt idx="0">
                  <c:v>0.2</c:v>
                </c:pt>
                <c:pt idx="1">
                  <c:v>0</c:v>
                </c:pt>
                <c:pt idx="2">
                  <c:v>1.2</c:v>
                </c:pt>
                <c:pt idx="3">
                  <c:v>49.7</c:v>
                </c:pt>
                <c:pt idx="4">
                  <c:v>37.799999999999997</c:v>
                </c:pt>
                <c:pt idx="5">
                  <c:v>28.8</c:v>
                </c:pt>
              </c:numCache>
            </c:numRef>
          </c:val>
          <c:extLst>
            <c:ext xmlns:c16="http://schemas.microsoft.com/office/drawing/2014/chart" uri="{C3380CC4-5D6E-409C-BE32-E72D297353CC}">
              <c16:uniqueId val="{00000001-9D57-4C48-B663-51A1465D8E9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mk-M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69849</xdr:colOff>
      <xdr:row>26</xdr:row>
      <xdr:rowOff>163344</xdr:rowOff>
    </xdr:from>
    <xdr:to>
      <xdr:col>14</xdr:col>
      <xdr:colOff>118155</xdr:colOff>
      <xdr:row>42</xdr:row>
      <xdr:rowOff>129608</xdr:rowOff>
    </xdr:to>
    <xdr:graphicFrame macro="">
      <xdr:nvGraphicFramePr>
        <xdr:cNvPr id="4" name="Chart 3">
          <a:extLst>
            <a:ext uri="{FF2B5EF4-FFF2-40B4-BE49-F238E27FC236}">
              <a16:creationId xmlns:a16="http://schemas.microsoft.com/office/drawing/2014/main" id="{1D8773AA-E872-4621-BD1A-DCA5E02E22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17690</xdr:colOff>
      <xdr:row>8</xdr:row>
      <xdr:rowOff>164078</xdr:rowOff>
    </xdr:from>
    <xdr:to>
      <xdr:col>13</xdr:col>
      <xdr:colOff>62026</xdr:colOff>
      <xdr:row>23</xdr:row>
      <xdr:rowOff>179215</xdr:rowOff>
    </xdr:to>
    <xdr:graphicFrame macro="">
      <xdr:nvGraphicFramePr>
        <xdr:cNvPr id="5" name="Chart 4">
          <a:extLst>
            <a:ext uri="{FF2B5EF4-FFF2-40B4-BE49-F238E27FC236}">
              <a16:creationId xmlns:a16="http://schemas.microsoft.com/office/drawing/2014/main" id="{7861B060-83FF-4260-9ADE-2BDB5CD8F9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428626</xdr:colOff>
      <xdr:row>6</xdr:row>
      <xdr:rowOff>6349</xdr:rowOff>
    </xdr:from>
    <xdr:to>
      <xdr:col>15</xdr:col>
      <xdr:colOff>533401</xdr:colOff>
      <xdr:row>25</xdr:row>
      <xdr:rowOff>180974</xdr:rowOff>
    </xdr:to>
    <xdr:graphicFrame macro="">
      <xdr:nvGraphicFramePr>
        <xdr:cNvPr id="2" name="Chart 1">
          <a:extLst>
            <a:ext uri="{FF2B5EF4-FFF2-40B4-BE49-F238E27FC236}">
              <a16:creationId xmlns:a16="http://schemas.microsoft.com/office/drawing/2014/main" id="{18920C2F-BE2C-4620-9F01-578D7F0D62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139700</xdr:colOff>
      <xdr:row>0</xdr:row>
      <xdr:rowOff>168274</xdr:rowOff>
    </xdr:from>
    <xdr:to>
      <xdr:col>12</xdr:col>
      <xdr:colOff>495300</xdr:colOff>
      <xdr:row>17</xdr:row>
      <xdr:rowOff>76199</xdr:rowOff>
    </xdr:to>
    <xdr:graphicFrame macro="">
      <xdr:nvGraphicFramePr>
        <xdr:cNvPr id="2" name="Chart 1">
          <a:extLst>
            <a:ext uri="{FF2B5EF4-FFF2-40B4-BE49-F238E27FC236}">
              <a16:creationId xmlns:a16="http://schemas.microsoft.com/office/drawing/2014/main" id="{A754E342-11C8-4495-73E3-F932567CD6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361950</xdr:colOff>
      <xdr:row>1</xdr:row>
      <xdr:rowOff>133349</xdr:rowOff>
    </xdr:from>
    <xdr:to>
      <xdr:col>12</xdr:col>
      <xdr:colOff>228599</xdr:colOff>
      <xdr:row>19</xdr:row>
      <xdr:rowOff>57150</xdr:rowOff>
    </xdr:to>
    <xdr:graphicFrame macro="">
      <xdr:nvGraphicFramePr>
        <xdr:cNvPr id="2" name="Chart 1">
          <a:extLst>
            <a:ext uri="{FF2B5EF4-FFF2-40B4-BE49-F238E27FC236}">
              <a16:creationId xmlns:a16="http://schemas.microsoft.com/office/drawing/2014/main" id="{5DDE8E94-D00B-C5A3-D47E-1BA7D83A2A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1056;&#1072;&#1073;&#1086;&#1090;&#1072;2\CSI%20079%202023%20MK.xlsx" TargetMode="External"/><Relationship Id="rId1" Type="http://schemas.openxmlformats.org/officeDocument/2006/relationships/externalLinkPath" Target="file:///D:\&#1056;&#1072;&#1073;&#1086;&#1090;&#1072;2\CSI%20079%202023%20MK.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leks\Desktop\Indikatori%20revidiran\CSI%20027%202023%20MK\CSI%20027%202023%20MK.xls" TargetMode="External"/><Relationship Id="rId1" Type="http://schemas.openxmlformats.org/officeDocument/2006/relationships/externalLinkPath" Target="file:///C:\Users\aleks\Desktop\Indikatori%20revidiran\CSI%20027%202023%20MK\CSI%20027%202023%20M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049M16"/>
      <sheetName val="Sheet1"/>
      <sheetName val="Sheet2"/>
    </sheetNames>
    <sheetDataSet>
      <sheetData sheetId="0">
        <row r="4">
          <cell r="A4" t="str">
            <v>toe/жител</v>
          </cell>
          <cell r="B4">
            <v>237</v>
          </cell>
          <cell r="C4">
            <v>217</v>
          </cell>
          <cell r="D4">
            <v>221</v>
          </cell>
          <cell r="E4">
            <v>244</v>
          </cell>
          <cell r="F4">
            <v>241</v>
          </cell>
          <cell r="G4">
            <v>266</v>
          </cell>
          <cell r="H4">
            <v>268</v>
          </cell>
          <cell r="I4">
            <v>261</v>
          </cell>
          <cell r="J4">
            <v>259</v>
          </cell>
          <cell r="K4">
            <v>268</v>
          </cell>
          <cell r="L4">
            <v>262</v>
          </cell>
          <cell r="M4">
            <v>276</v>
          </cell>
          <cell r="N4">
            <v>271</v>
          </cell>
          <cell r="O4">
            <v>251</v>
          </cell>
          <cell r="P4">
            <v>254</v>
          </cell>
          <cell r="Q4">
            <v>257</v>
          </cell>
          <cell r="R4">
            <v>237</v>
          </cell>
          <cell r="S4">
            <v>260</v>
          </cell>
          <cell r="T4">
            <v>233</v>
          </cell>
          <cell r="U4">
            <v>237</v>
          </cell>
          <cell r="V4">
            <v>248</v>
          </cell>
          <cell r="W4">
            <v>287</v>
          </cell>
          <cell r="X4">
            <v>270</v>
          </cell>
        </row>
        <row r="5">
          <cell r="A5" t="str">
            <v>Индекс (2000/100)</v>
          </cell>
          <cell r="B5">
            <v>100</v>
          </cell>
          <cell r="C5">
            <v>91.561181434599163</v>
          </cell>
          <cell r="D5">
            <v>93.248945147679336</v>
          </cell>
          <cell r="E5">
            <v>102.9535864978903</v>
          </cell>
          <cell r="F5">
            <v>101.68776371308017</v>
          </cell>
          <cell r="G5">
            <v>112.23628691983123</v>
          </cell>
          <cell r="H5">
            <v>113.08016877637131</v>
          </cell>
          <cell r="I5">
            <v>110.12658227848102</v>
          </cell>
          <cell r="J5">
            <v>109.28270042194093</v>
          </cell>
          <cell r="K5">
            <v>113.08016877637131</v>
          </cell>
          <cell r="L5">
            <v>110.54852320675106</v>
          </cell>
          <cell r="M5">
            <v>116.45569620253164</v>
          </cell>
          <cell r="N5">
            <v>114.34599156118144</v>
          </cell>
          <cell r="O5">
            <v>105.90717299578058</v>
          </cell>
          <cell r="P5">
            <v>104.09836065573769</v>
          </cell>
          <cell r="Q5">
            <v>105.32786885245902</v>
          </cell>
          <cell r="R5">
            <v>97.131147540983605</v>
          </cell>
          <cell r="S5">
            <v>97.014925373134332</v>
          </cell>
          <cell r="T5">
            <v>86.940298507462686</v>
          </cell>
          <cell r="U5">
            <v>88.432835820895534</v>
          </cell>
          <cell r="V5">
            <v>92.537313432835816</v>
          </cell>
          <cell r="W5">
            <v>107.08955223880596</v>
          </cell>
          <cell r="X5">
            <v>100.74626865671641</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Анализа"/>
      <sheetName val="Податоци"/>
      <sheetName val="Финална потрошувачка горива"/>
      <sheetName val="Индустрија"/>
      <sheetName val="Земјоделие"/>
      <sheetName val="Други сектори"/>
      <sheetName val="Транспорт"/>
      <sheetName val="Домаќинства"/>
    </sheetNames>
    <sheetDataSet>
      <sheetData sheetId="0"/>
      <sheetData sheetId="1"/>
      <sheetData sheetId="2"/>
      <sheetData sheetId="3"/>
      <sheetData sheetId="4"/>
      <sheetData sheetId="5"/>
      <sheetData sheetId="6"/>
      <sheetData sheetId="7"/>
      <sheetData sheetId="8">
        <row r="4">
          <cell r="B4" t="str">
            <v>Јаглен</v>
          </cell>
          <cell r="C4" t="str">
            <v>Природен гас</v>
          </cell>
          <cell r="D4" t="str">
            <v>Биомаса</v>
          </cell>
          <cell r="E4" t="str">
            <v>Топлинска енергија</v>
          </cell>
          <cell r="F4" t="str">
            <v>Електрична енергија</v>
          </cell>
          <cell r="G4" t="str">
            <v>Течни горива</v>
          </cell>
          <cell r="H4" t="str">
            <v>Соларна топлинска енергија</v>
          </cell>
        </row>
        <row r="5">
          <cell r="A5" t="str">
            <v>2005</v>
          </cell>
          <cell r="B5">
            <v>5.9569999999999999</v>
          </cell>
          <cell r="C5">
            <v>0</v>
          </cell>
          <cell r="D5">
            <v>195.310609</v>
          </cell>
          <cell r="E5">
            <v>43.112914000000004</v>
          </cell>
          <cell r="F5">
            <v>256.82384000000002</v>
          </cell>
          <cell r="G5">
            <v>33.315137999999997</v>
          </cell>
          <cell r="H5">
            <v>0</v>
          </cell>
        </row>
        <row r="6">
          <cell r="A6" t="str">
            <v>2006</v>
          </cell>
          <cell r="B6">
            <v>5.6213139999999999</v>
          </cell>
          <cell r="C6">
            <v>0</v>
          </cell>
          <cell r="D6">
            <v>191.61326800000001</v>
          </cell>
          <cell r="E6">
            <v>44.675236999999996</v>
          </cell>
          <cell r="F6">
            <v>262.02472999999998</v>
          </cell>
          <cell r="G6">
            <v>19.175007000000001</v>
          </cell>
          <cell r="H6">
            <v>0</v>
          </cell>
        </row>
        <row r="7">
          <cell r="A7" t="str">
            <v>2007</v>
          </cell>
          <cell r="B7">
            <v>5.4419300000000002</v>
          </cell>
          <cell r="C7">
            <v>0</v>
          </cell>
          <cell r="D7">
            <v>182.06956300000002</v>
          </cell>
          <cell r="E7">
            <v>39.116066000000004</v>
          </cell>
          <cell r="F7">
            <v>261.12253800000002</v>
          </cell>
          <cell r="G7">
            <v>22.575001999999998</v>
          </cell>
          <cell r="H7">
            <v>0</v>
          </cell>
        </row>
        <row r="8">
          <cell r="A8" t="str">
            <v>2008</v>
          </cell>
          <cell r="B8">
            <v>3.0589759999999999</v>
          </cell>
          <cell r="C8">
            <v>0</v>
          </cell>
          <cell r="D8">
            <v>179.14754500000001</v>
          </cell>
          <cell r="E8">
            <v>35.281587999999999</v>
          </cell>
          <cell r="F8">
            <v>269.441396</v>
          </cell>
          <cell r="G8">
            <v>22.757086999999999</v>
          </cell>
          <cell r="H8">
            <v>0</v>
          </cell>
        </row>
        <row r="9">
          <cell r="A9" t="str">
            <v>2009</v>
          </cell>
          <cell r="B9">
            <v>2.0398779999999999</v>
          </cell>
          <cell r="C9">
            <v>0</v>
          </cell>
          <cell r="D9">
            <v>182.62165499999998</v>
          </cell>
          <cell r="E9">
            <v>35.854267999999998</v>
          </cell>
          <cell r="F9">
            <v>283.66749600000003</v>
          </cell>
          <cell r="G9">
            <v>17.827483000000001</v>
          </cell>
          <cell r="H9">
            <v>0</v>
          </cell>
        </row>
        <row r="10">
          <cell r="A10" t="str">
            <v>2010</v>
          </cell>
          <cell r="B10">
            <v>2.0846300000000002</v>
          </cell>
          <cell r="C10">
            <v>0</v>
          </cell>
          <cell r="D10">
            <v>180.099029</v>
          </cell>
          <cell r="E10">
            <v>33.993681000000002</v>
          </cell>
          <cell r="F10">
            <v>277.937749</v>
          </cell>
          <cell r="G10">
            <v>18.839491000000002</v>
          </cell>
          <cell r="H10">
            <v>0</v>
          </cell>
        </row>
        <row r="11">
          <cell r="A11" t="str">
            <v>2011</v>
          </cell>
          <cell r="B11">
            <v>1.3919649999999999</v>
          </cell>
          <cell r="C11">
            <v>0</v>
          </cell>
          <cell r="D11">
            <v>195.84301099999999</v>
          </cell>
          <cell r="E11">
            <v>37.231816000000002</v>
          </cell>
          <cell r="F11">
            <v>287.57667500000002</v>
          </cell>
          <cell r="G11">
            <v>18.272872</v>
          </cell>
          <cell r="H11">
            <v>0</v>
          </cell>
        </row>
        <row r="12">
          <cell r="A12" t="str">
            <v>2012</v>
          </cell>
          <cell r="B12">
            <v>1.48742</v>
          </cell>
          <cell r="C12">
            <v>0</v>
          </cell>
          <cell r="D12">
            <v>214.12948</v>
          </cell>
          <cell r="E12">
            <v>34.170509000000003</v>
          </cell>
          <cell r="F12">
            <v>280.475931</v>
          </cell>
          <cell r="G12">
            <v>18.124821000000001</v>
          </cell>
          <cell r="H12">
            <v>0</v>
          </cell>
        </row>
        <row r="13">
          <cell r="A13" t="str">
            <v>2013</v>
          </cell>
          <cell r="B13">
            <v>1.3105910000000001</v>
          </cell>
          <cell r="C13">
            <v>9.4380000000000002E-3</v>
          </cell>
          <cell r="D13">
            <v>213.04593700000001</v>
          </cell>
          <cell r="E13">
            <v>28.257667999999999</v>
          </cell>
          <cell r="F13">
            <v>263.495993</v>
          </cell>
          <cell r="G13">
            <v>13.062679000000001</v>
          </cell>
          <cell r="H13">
            <v>0</v>
          </cell>
        </row>
        <row r="14">
          <cell r="A14" t="str">
            <v>2014</v>
          </cell>
          <cell r="B14">
            <v>0.89031700000000003</v>
          </cell>
          <cell r="C14">
            <v>4.0293000000000002E-2</v>
          </cell>
          <cell r="D14">
            <v>224.42072000000002</v>
          </cell>
          <cell r="E14">
            <v>27.259067999999999</v>
          </cell>
          <cell r="F14">
            <v>261.855414</v>
          </cell>
          <cell r="G14">
            <v>11.706423999999998</v>
          </cell>
          <cell r="H14">
            <v>0</v>
          </cell>
        </row>
        <row r="15">
          <cell r="A15" t="str">
            <v>2015</v>
          </cell>
          <cell r="B15">
            <v>1.011115</v>
          </cell>
          <cell r="C15">
            <v>6.2197000000000002E-2</v>
          </cell>
          <cell r="D15">
            <v>217.00753700000001</v>
          </cell>
          <cell r="E15">
            <v>31.966381999999999</v>
          </cell>
          <cell r="F15">
            <v>270.11670199999998</v>
          </cell>
          <cell r="G15">
            <v>12.956871</v>
          </cell>
          <cell r="H15">
            <v>0</v>
          </cell>
        </row>
        <row r="16">
          <cell r="A16" t="str">
            <v>2016</v>
          </cell>
          <cell r="B16">
            <v>0.91121600000000003</v>
          </cell>
          <cell r="C16">
            <v>9.1980999999999993E-2</v>
          </cell>
          <cell r="D16">
            <v>183.48693200000002</v>
          </cell>
          <cell r="E16">
            <v>32.679887000000001</v>
          </cell>
          <cell r="F16">
            <v>262.84324600000002</v>
          </cell>
          <cell r="G16">
            <v>13.539156</v>
          </cell>
          <cell r="H16">
            <v>0</v>
          </cell>
        </row>
        <row r="17">
          <cell r="A17" t="str">
            <v>2017</v>
          </cell>
          <cell r="B17">
            <v>0.97379499999999997</v>
          </cell>
          <cell r="C17">
            <v>0.15043799999999999</v>
          </cell>
          <cell r="D17">
            <v>214.76709600000001</v>
          </cell>
          <cell r="E17">
            <v>35.071148999999998</v>
          </cell>
          <cell r="F17">
            <v>266.206751</v>
          </cell>
          <cell r="G17">
            <v>12.522030000000001</v>
          </cell>
          <cell r="H17">
            <v>0</v>
          </cell>
        </row>
        <row r="18">
          <cell r="A18" t="str">
            <v>2018</v>
          </cell>
          <cell r="B18">
            <v>0.75494600000000001</v>
          </cell>
          <cell r="C18">
            <v>0.18488399999999999</v>
          </cell>
          <cell r="D18">
            <v>179.865251</v>
          </cell>
          <cell r="E18">
            <v>33.851004000000003</v>
          </cell>
          <cell r="F18">
            <v>257.79861299999999</v>
          </cell>
          <cell r="G18">
            <v>12.168555</v>
          </cell>
          <cell r="H18">
            <v>0</v>
          </cell>
        </row>
        <row r="19">
          <cell r="A19" t="str">
            <v>2019</v>
          </cell>
          <cell r="B19">
            <v>0.75494600000000001</v>
          </cell>
          <cell r="C19">
            <v>0.18488399999999999</v>
          </cell>
          <cell r="D19">
            <v>179.865251</v>
          </cell>
          <cell r="E19">
            <v>33.851004000000003</v>
          </cell>
          <cell r="F19">
            <v>257.79861299999999</v>
          </cell>
          <cell r="G19">
            <v>12.466760999999998</v>
          </cell>
          <cell r="H19">
            <v>0</v>
          </cell>
        </row>
        <row r="20">
          <cell r="A20" t="str">
            <v>2020</v>
          </cell>
          <cell r="B20">
            <v>0.59968600000000005</v>
          </cell>
          <cell r="C20">
            <v>0.198985</v>
          </cell>
          <cell r="D20">
            <v>189.56937199999999</v>
          </cell>
          <cell r="E20">
            <v>31.498988000000001</v>
          </cell>
          <cell r="F20">
            <v>261.30763899999999</v>
          </cell>
          <cell r="G20">
            <v>7.8892959999999999</v>
          </cell>
          <cell r="H20">
            <v>0</v>
          </cell>
        </row>
        <row r="21">
          <cell r="A21" t="str">
            <v>2021</v>
          </cell>
          <cell r="B21">
            <v>0.18363499999999999</v>
          </cell>
          <cell r="C21">
            <v>0.29169299999999998</v>
          </cell>
          <cell r="D21">
            <v>189.13139900000002</v>
          </cell>
          <cell r="E21">
            <v>40.561765000000001</v>
          </cell>
          <cell r="F21">
            <v>285.13909999999998</v>
          </cell>
          <cell r="G21">
            <v>8.7945849999999997</v>
          </cell>
          <cell r="H21">
            <v>2.8882669999999999</v>
          </cell>
        </row>
        <row r="22">
          <cell r="A22" t="str">
            <v>2022</v>
          </cell>
          <cell r="B22">
            <v>0.19608700000000001</v>
          </cell>
          <cell r="C22">
            <v>0.14185700000000001</v>
          </cell>
          <cell r="D22">
            <v>184.67999699999999</v>
          </cell>
          <cell r="E22">
            <v>33.537621000000001</v>
          </cell>
          <cell r="F22">
            <v>264.80237599999998</v>
          </cell>
          <cell r="G22">
            <v>7.6214820000000003</v>
          </cell>
          <cell r="H22">
            <v>2.898396</v>
          </cell>
        </row>
      </sheetData>
    </sheetDataSet>
  </externalBook>
</externalLink>
</file>

<file path=xl/persons/person.xml><?xml version="1.0" encoding="utf-8"?>
<personList xmlns="http://schemas.microsoft.com/office/spreadsheetml/2018/threadedcomments" xmlns:x="http://schemas.openxmlformats.org/spreadsheetml/2006/main">
  <person displayName="Aleksandra Nestorovska Krsteska" id="{94F7B897-0C3E-4426-854C-187A54982B2B}" userId="S::a.krsteska@moepp.gov.mk::a4628ac1-3206-46c0-ab90-58ddbd131c3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8" dT="2024-08-13T08:58:07.96" personId="{94F7B897-0C3E-4426-854C-187A54982B2B}" id="{D6E6ECC0-79AC-426C-BC5D-B6FF159BA448}">
    <text>Индексот е пресметан во однос на 2000 година која е земана како 100. На web страната на статистика Индексот е 2005/100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ec.europa.eu/eurostat/statistics-explained/index.php?title=Energy_consumption_in_households" TargetMode="External"/><Relationship Id="rId2" Type="http://schemas.openxmlformats.org/officeDocument/2006/relationships/hyperlink" Target="https://makstat.stat.gov.mk/PXWeb/pxweb/mk/MakStat/MakStat__Energija__EnergetIndikatori/625_Ene_Mk_19FinPEnDom_ml.px/?rxid=46ee0f64-2992-4b45-a2d9-cb4e5f7ec5ef" TargetMode="External"/><Relationship Id="rId1" Type="http://schemas.openxmlformats.org/officeDocument/2006/relationships/hyperlink" Target="https://makstat.stat.gov.mk/PXWeb/pxweb/mk/MakStat/MakStat__Energija__EnergetBilansi/175_Ene_Mk_EnBilt_mk.px/?rxid=46ee0f64-2992-4b45-a2d9-cb4e5f7ec5ef"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A283-98FB-42AC-B4D7-22A76C72169F}">
  <dimension ref="B1:D32"/>
  <sheetViews>
    <sheetView workbookViewId="0">
      <selection activeCell="C5" sqref="C5"/>
    </sheetView>
  </sheetViews>
  <sheetFormatPr defaultColWidth="9.140625" defaultRowHeight="15" x14ac:dyDescent="0.25"/>
  <cols>
    <col min="1" max="1" width="9.140625" style="13"/>
    <col min="2" max="2" width="37.5703125" style="13" customWidth="1"/>
    <col min="3" max="3" width="41.85546875" style="13" customWidth="1"/>
    <col min="4" max="4" width="53.140625" style="13" customWidth="1"/>
    <col min="5" max="5" width="9.140625" style="13"/>
    <col min="6" max="6" width="34.5703125" style="13" customWidth="1"/>
    <col min="7" max="257" width="9.140625" style="13"/>
    <col min="258" max="258" width="37.5703125" style="13" customWidth="1"/>
    <col min="259" max="259" width="41.85546875" style="13" customWidth="1"/>
    <col min="260" max="260" width="53.140625" style="13" customWidth="1"/>
    <col min="261" max="261" width="9.140625" style="13"/>
    <col min="262" max="262" width="34.5703125" style="13" customWidth="1"/>
    <col min="263" max="513" width="9.140625" style="13"/>
    <col min="514" max="514" width="37.5703125" style="13" customWidth="1"/>
    <col min="515" max="515" width="41.85546875" style="13" customWidth="1"/>
    <col min="516" max="516" width="53.140625" style="13" customWidth="1"/>
    <col min="517" max="517" width="9.140625" style="13"/>
    <col min="518" max="518" width="34.5703125" style="13" customWidth="1"/>
    <col min="519" max="769" width="9.140625" style="13"/>
    <col min="770" max="770" width="37.5703125" style="13" customWidth="1"/>
    <col min="771" max="771" width="41.85546875" style="13" customWidth="1"/>
    <col min="772" max="772" width="53.140625" style="13" customWidth="1"/>
    <col min="773" max="773" width="9.140625" style="13"/>
    <col min="774" max="774" width="34.5703125" style="13" customWidth="1"/>
    <col min="775" max="1025" width="9.140625" style="13"/>
    <col min="1026" max="1026" width="37.5703125" style="13" customWidth="1"/>
    <col min="1027" max="1027" width="41.85546875" style="13" customWidth="1"/>
    <col min="1028" max="1028" width="53.140625" style="13" customWidth="1"/>
    <col min="1029" max="1029" width="9.140625" style="13"/>
    <col min="1030" max="1030" width="34.5703125" style="13" customWidth="1"/>
    <col min="1031" max="1281" width="9.140625" style="13"/>
    <col min="1282" max="1282" width="37.5703125" style="13" customWidth="1"/>
    <col min="1283" max="1283" width="41.85546875" style="13" customWidth="1"/>
    <col min="1284" max="1284" width="53.140625" style="13" customWidth="1"/>
    <col min="1285" max="1285" width="9.140625" style="13"/>
    <col min="1286" max="1286" width="34.5703125" style="13" customWidth="1"/>
    <col min="1287" max="1537" width="9.140625" style="13"/>
    <col min="1538" max="1538" width="37.5703125" style="13" customWidth="1"/>
    <col min="1539" max="1539" width="41.85546875" style="13" customWidth="1"/>
    <col min="1540" max="1540" width="53.140625" style="13" customWidth="1"/>
    <col min="1541" max="1541" width="9.140625" style="13"/>
    <col min="1542" max="1542" width="34.5703125" style="13" customWidth="1"/>
    <col min="1543" max="1793" width="9.140625" style="13"/>
    <col min="1794" max="1794" width="37.5703125" style="13" customWidth="1"/>
    <col min="1795" max="1795" width="41.85546875" style="13" customWidth="1"/>
    <col min="1796" max="1796" width="53.140625" style="13" customWidth="1"/>
    <col min="1797" max="1797" width="9.140625" style="13"/>
    <col min="1798" max="1798" width="34.5703125" style="13" customWidth="1"/>
    <col min="1799" max="2049" width="9.140625" style="13"/>
    <col min="2050" max="2050" width="37.5703125" style="13" customWidth="1"/>
    <col min="2051" max="2051" width="41.85546875" style="13" customWidth="1"/>
    <col min="2052" max="2052" width="53.140625" style="13" customWidth="1"/>
    <col min="2053" max="2053" width="9.140625" style="13"/>
    <col min="2054" max="2054" width="34.5703125" style="13" customWidth="1"/>
    <col min="2055" max="2305" width="9.140625" style="13"/>
    <col min="2306" max="2306" width="37.5703125" style="13" customWidth="1"/>
    <col min="2307" max="2307" width="41.85546875" style="13" customWidth="1"/>
    <col min="2308" max="2308" width="53.140625" style="13" customWidth="1"/>
    <col min="2309" max="2309" width="9.140625" style="13"/>
    <col min="2310" max="2310" width="34.5703125" style="13" customWidth="1"/>
    <col min="2311" max="2561" width="9.140625" style="13"/>
    <col min="2562" max="2562" width="37.5703125" style="13" customWidth="1"/>
    <col min="2563" max="2563" width="41.85546875" style="13" customWidth="1"/>
    <col min="2564" max="2564" width="53.140625" style="13" customWidth="1"/>
    <col min="2565" max="2565" width="9.140625" style="13"/>
    <col min="2566" max="2566" width="34.5703125" style="13" customWidth="1"/>
    <col min="2567" max="2817" width="9.140625" style="13"/>
    <col min="2818" max="2818" width="37.5703125" style="13" customWidth="1"/>
    <col min="2819" max="2819" width="41.85546875" style="13" customWidth="1"/>
    <col min="2820" max="2820" width="53.140625" style="13" customWidth="1"/>
    <col min="2821" max="2821" width="9.140625" style="13"/>
    <col min="2822" max="2822" width="34.5703125" style="13" customWidth="1"/>
    <col min="2823" max="3073" width="9.140625" style="13"/>
    <col min="3074" max="3074" width="37.5703125" style="13" customWidth="1"/>
    <col min="3075" max="3075" width="41.85546875" style="13" customWidth="1"/>
    <col min="3076" max="3076" width="53.140625" style="13" customWidth="1"/>
    <col min="3077" max="3077" width="9.140625" style="13"/>
    <col min="3078" max="3078" width="34.5703125" style="13" customWidth="1"/>
    <col min="3079" max="3329" width="9.140625" style="13"/>
    <col min="3330" max="3330" width="37.5703125" style="13" customWidth="1"/>
    <col min="3331" max="3331" width="41.85546875" style="13" customWidth="1"/>
    <col min="3332" max="3332" width="53.140625" style="13" customWidth="1"/>
    <col min="3333" max="3333" width="9.140625" style="13"/>
    <col min="3334" max="3334" width="34.5703125" style="13" customWidth="1"/>
    <col min="3335" max="3585" width="9.140625" style="13"/>
    <col min="3586" max="3586" width="37.5703125" style="13" customWidth="1"/>
    <col min="3587" max="3587" width="41.85546875" style="13" customWidth="1"/>
    <col min="3588" max="3588" width="53.140625" style="13" customWidth="1"/>
    <col min="3589" max="3589" width="9.140625" style="13"/>
    <col min="3590" max="3590" width="34.5703125" style="13" customWidth="1"/>
    <col min="3591" max="3841" width="9.140625" style="13"/>
    <col min="3842" max="3842" width="37.5703125" style="13" customWidth="1"/>
    <col min="3843" max="3843" width="41.85546875" style="13" customWidth="1"/>
    <col min="3844" max="3844" width="53.140625" style="13" customWidth="1"/>
    <col min="3845" max="3845" width="9.140625" style="13"/>
    <col min="3846" max="3846" width="34.5703125" style="13" customWidth="1"/>
    <col min="3847" max="4097" width="9.140625" style="13"/>
    <col min="4098" max="4098" width="37.5703125" style="13" customWidth="1"/>
    <col min="4099" max="4099" width="41.85546875" style="13" customWidth="1"/>
    <col min="4100" max="4100" width="53.140625" style="13" customWidth="1"/>
    <col min="4101" max="4101" width="9.140625" style="13"/>
    <col min="4102" max="4102" width="34.5703125" style="13" customWidth="1"/>
    <col min="4103" max="4353" width="9.140625" style="13"/>
    <col min="4354" max="4354" width="37.5703125" style="13" customWidth="1"/>
    <col min="4355" max="4355" width="41.85546875" style="13" customWidth="1"/>
    <col min="4356" max="4356" width="53.140625" style="13" customWidth="1"/>
    <col min="4357" max="4357" width="9.140625" style="13"/>
    <col min="4358" max="4358" width="34.5703125" style="13" customWidth="1"/>
    <col min="4359" max="4609" width="9.140625" style="13"/>
    <col min="4610" max="4610" width="37.5703125" style="13" customWidth="1"/>
    <col min="4611" max="4611" width="41.85546875" style="13" customWidth="1"/>
    <col min="4612" max="4612" width="53.140625" style="13" customWidth="1"/>
    <col min="4613" max="4613" width="9.140625" style="13"/>
    <col min="4614" max="4614" width="34.5703125" style="13" customWidth="1"/>
    <col min="4615" max="4865" width="9.140625" style="13"/>
    <col min="4866" max="4866" width="37.5703125" style="13" customWidth="1"/>
    <col min="4867" max="4867" width="41.85546875" style="13" customWidth="1"/>
    <col min="4868" max="4868" width="53.140625" style="13" customWidth="1"/>
    <col min="4869" max="4869" width="9.140625" style="13"/>
    <col min="4870" max="4870" width="34.5703125" style="13" customWidth="1"/>
    <col min="4871" max="5121" width="9.140625" style="13"/>
    <col min="5122" max="5122" width="37.5703125" style="13" customWidth="1"/>
    <col min="5123" max="5123" width="41.85546875" style="13" customWidth="1"/>
    <col min="5124" max="5124" width="53.140625" style="13" customWidth="1"/>
    <col min="5125" max="5125" width="9.140625" style="13"/>
    <col min="5126" max="5126" width="34.5703125" style="13" customWidth="1"/>
    <col min="5127" max="5377" width="9.140625" style="13"/>
    <col min="5378" max="5378" width="37.5703125" style="13" customWidth="1"/>
    <col min="5379" max="5379" width="41.85546875" style="13" customWidth="1"/>
    <col min="5380" max="5380" width="53.140625" style="13" customWidth="1"/>
    <col min="5381" max="5381" width="9.140625" style="13"/>
    <col min="5382" max="5382" width="34.5703125" style="13" customWidth="1"/>
    <col min="5383" max="5633" width="9.140625" style="13"/>
    <col min="5634" max="5634" width="37.5703125" style="13" customWidth="1"/>
    <col min="5635" max="5635" width="41.85546875" style="13" customWidth="1"/>
    <col min="5636" max="5636" width="53.140625" style="13" customWidth="1"/>
    <col min="5637" max="5637" width="9.140625" style="13"/>
    <col min="5638" max="5638" width="34.5703125" style="13" customWidth="1"/>
    <col min="5639" max="5889" width="9.140625" style="13"/>
    <col min="5890" max="5890" width="37.5703125" style="13" customWidth="1"/>
    <col min="5891" max="5891" width="41.85546875" style="13" customWidth="1"/>
    <col min="5892" max="5892" width="53.140625" style="13" customWidth="1"/>
    <col min="5893" max="5893" width="9.140625" style="13"/>
    <col min="5894" max="5894" width="34.5703125" style="13" customWidth="1"/>
    <col min="5895" max="6145" width="9.140625" style="13"/>
    <col min="6146" max="6146" width="37.5703125" style="13" customWidth="1"/>
    <col min="6147" max="6147" width="41.85546875" style="13" customWidth="1"/>
    <col min="6148" max="6148" width="53.140625" style="13" customWidth="1"/>
    <col min="6149" max="6149" width="9.140625" style="13"/>
    <col min="6150" max="6150" width="34.5703125" style="13" customWidth="1"/>
    <col min="6151" max="6401" width="9.140625" style="13"/>
    <col min="6402" max="6402" width="37.5703125" style="13" customWidth="1"/>
    <col min="6403" max="6403" width="41.85546875" style="13" customWidth="1"/>
    <col min="6404" max="6404" width="53.140625" style="13" customWidth="1"/>
    <col min="6405" max="6405" width="9.140625" style="13"/>
    <col min="6406" max="6406" width="34.5703125" style="13" customWidth="1"/>
    <col min="6407" max="6657" width="9.140625" style="13"/>
    <col min="6658" max="6658" width="37.5703125" style="13" customWidth="1"/>
    <col min="6659" max="6659" width="41.85546875" style="13" customWidth="1"/>
    <col min="6660" max="6660" width="53.140625" style="13" customWidth="1"/>
    <col min="6661" max="6661" width="9.140625" style="13"/>
    <col min="6662" max="6662" width="34.5703125" style="13" customWidth="1"/>
    <col min="6663" max="6913" width="9.140625" style="13"/>
    <col min="6914" max="6914" width="37.5703125" style="13" customWidth="1"/>
    <col min="6915" max="6915" width="41.85546875" style="13" customWidth="1"/>
    <col min="6916" max="6916" width="53.140625" style="13" customWidth="1"/>
    <col min="6917" max="6917" width="9.140625" style="13"/>
    <col min="6918" max="6918" width="34.5703125" style="13" customWidth="1"/>
    <col min="6919" max="7169" width="9.140625" style="13"/>
    <col min="7170" max="7170" width="37.5703125" style="13" customWidth="1"/>
    <col min="7171" max="7171" width="41.85546875" style="13" customWidth="1"/>
    <col min="7172" max="7172" width="53.140625" style="13" customWidth="1"/>
    <col min="7173" max="7173" width="9.140625" style="13"/>
    <col min="7174" max="7174" width="34.5703125" style="13" customWidth="1"/>
    <col min="7175" max="7425" width="9.140625" style="13"/>
    <col min="7426" max="7426" width="37.5703125" style="13" customWidth="1"/>
    <col min="7427" max="7427" width="41.85546875" style="13" customWidth="1"/>
    <col min="7428" max="7428" width="53.140625" style="13" customWidth="1"/>
    <col min="7429" max="7429" width="9.140625" style="13"/>
    <col min="7430" max="7430" width="34.5703125" style="13" customWidth="1"/>
    <col min="7431" max="7681" width="9.140625" style="13"/>
    <col min="7682" max="7682" width="37.5703125" style="13" customWidth="1"/>
    <col min="7683" max="7683" width="41.85546875" style="13" customWidth="1"/>
    <col min="7684" max="7684" width="53.140625" style="13" customWidth="1"/>
    <col min="7685" max="7685" width="9.140625" style="13"/>
    <col min="7686" max="7686" width="34.5703125" style="13" customWidth="1"/>
    <col min="7687" max="7937" width="9.140625" style="13"/>
    <col min="7938" max="7938" width="37.5703125" style="13" customWidth="1"/>
    <col min="7939" max="7939" width="41.85546875" style="13" customWidth="1"/>
    <col min="7940" max="7940" width="53.140625" style="13" customWidth="1"/>
    <col min="7941" max="7941" width="9.140625" style="13"/>
    <col min="7942" max="7942" width="34.5703125" style="13" customWidth="1"/>
    <col min="7943" max="8193" width="9.140625" style="13"/>
    <col min="8194" max="8194" width="37.5703125" style="13" customWidth="1"/>
    <col min="8195" max="8195" width="41.85546875" style="13" customWidth="1"/>
    <col min="8196" max="8196" width="53.140625" style="13" customWidth="1"/>
    <col min="8197" max="8197" width="9.140625" style="13"/>
    <col min="8198" max="8198" width="34.5703125" style="13" customWidth="1"/>
    <col min="8199" max="8449" width="9.140625" style="13"/>
    <col min="8450" max="8450" width="37.5703125" style="13" customWidth="1"/>
    <col min="8451" max="8451" width="41.85546875" style="13" customWidth="1"/>
    <col min="8452" max="8452" width="53.140625" style="13" customWidth="1"/>
    <col min="8453" max="8453" width="9.140625" style="13"/>
    <col min="8454" max="8454" width="34.5703125" style="13" customWidth="1"/>
    <col min="8455" max="8705" width="9.140625" style="13"/>
    <col min="8706" max="8706" width="37.5703125" style="13" customWidth="1"/>
    <col min="8707" max="8707" width="41.85546875" style="13" customWidth="1"/>
    <col min="8708" max="8708" width="53.140625" style="13" customWidth="1"/>
    <col min="8709" max="8709" width="9.140625" style="13"/>
    <col min="8710" max="8710" width="34.5703125" style="13" customWidth="1"/>
    <col min="8711" max="8961" width="9.140625" style="13"/>
    <col min="8962" max="8962" width="37.5703125" style="13" customWidth="1"/>
    <col min="8963" max="8963" width="41.85546875" style="13" customWidth="1"/>
    <col min="8964" max="8964" width="53.140625" style="13" customWidth="1"/>
    <col min="8965" max="8965" width="9.140625" style="13"/>
    <col min="8966" max="8966" width="34.5703125" style="13" customWidth="1"/>
    <col min="8967" max="9217" width="9.140625" style="13"/>
    <col min="9218" max="9218" width="37.5703125" style="13" customWidth="1"/>
    <col min="9219" max="9219" width="41.85546875" style="13" customWidth="1"/>
    <col min="9220" max="9220" width="53.140625" style="13" customWidth="1"/>
    <col min="9221" max="9221" width="9.140625" style="13"/>
    <col min="9222" max="9222" width="34.5703125" style="13" customWidth="1"/>
    <col min="9223" max="9473" width="9.140625" style="13"/>
    <col min="9474" max="9474" width="37.5703125" style="13" customWidth="1"/>
    <col min="9475" max="9475" width="41.85546875" style="13" customWidth="1"/>
    <col min="9476" max="9476" width="53.140625" style="13" customWidth="1"/>
    <col min="9477" max="9477" width="9.140625" style="13"/>
    <col min="9478" max="9478" width="34.5703125" style="13" customWidth="1"/>
    <col min="9479" max="9729" width="9.140625" style="13"/>
    <col min="9730" max="9730" width="37.5703125" style="13" customWidth="1"/>
    <col min="9731" max="9731" width="41.85546875" style="13" customWidth="1"/>
    <col min="9732" max="9732" width="53.140625" style="13" customWidth="1"/>
    <col min="9733" max="9733" width="9.140625" style="13"/>
    <col min="9734" max="9734" width="34.5703125" style="13" customWidth="1"/>
    <col min="9735" max="9985" width="9.140625" style="13"/>
    <col min="9986" max="9986" width="37.5703125" style="13" customWidth="1"/>
    <col min="9987" max="9987" width="41.85546875" style="13" customWidth="1"/>
    <col min="9988" max="9988" width="53.140625" style="13" customWidth="1"/>
    <col min="9989" max="9989" width="9.140625" style="13"/>
    <col min="9990" max="9990" width="34.5703125" style="13" customWidth="1"/>
    <col min="9991" max="10241" width="9.140625" style="13"/>
    <col min="10242" max="10242" width="37.5703125" style="13" customWidth="1"/>
    <col min="10243" max="10243" width="41.85546875" style="13" customWidth="1"/>
    <col min="10244" max="10244" width="53.140625" style="13" customWidth="1"/>
    <col min="10245" max="10245" width="9.140625" style="13"/>
    <col min="10246" max="10246" width="34.5703125" style="13" customWidth="1"/>
    <col min="10247" max="10497" width="9.140625" style="13"/>
    <col min="10498" max="10498" width="37.5703125" style="13" customWidth="1"/>
    <col min="10499" max="10499" width="41.85546875" style="13" customWidth="1"/>
    <col min="10500" max="10500" width="53.140625" style="13" customWidth="1"/>
    <col min="10501" max="10501" width="9.140625" style="13"/>
    <col min="10502" max="10502" width="34.5703125" style="13" customWidth="1"/>
    <col min="10503" max="10753" width="9.140625" style="13"/>
    <col min="10754" max="10754" width="37.5703125" style="13" customWidth="1"/>
    <col min="10755" max="10755" width="41.85546875" style="13" customWidth="1"/>
    <col min="10756" max="10756" width="53.140625" style="13" customWidth="1"/>
    <col min="10757" max="10757" width="9.140625" style="13"/>
    <col min="10758" max="10758" width="34.5703125" style="13" customWidth="1"/>
    <col min="10759" max="11009" width="9.140625" style="13"/>
    <col min="11010" max="11010" width="37.5703125" style="13" customWidth="1"/>
    <col min="11011" max="11011" width="41.85546875" style="13" customWidth="1"/>
    <col min="11012" max="11012" width="53.140625" style="13" customWidth="1"/>
    <col min="11013" max="11013" width="9.140625" style="13"/>
    <col min="11014" max="11014" width="34.5703125" style="13" customWidth="1"/>
    <col min="11015" max="11265" width="9.140625" style="13"/>
    <col min="11266" max="11266" width="37.5703125" style="13" customWidth="1"/>
    <col min="11267" max="11267" width="41.85546875" style="13" customWidth="1"/>
    <col min="11268" max="11268" width="53.140625" style="13" customWidth="1"/>
    <col min="11269" max="11269" width="9.140625" style="13"/>
    <col min="11270" max="11270" width="34.5703125" style="13" customWidth="1"/>
    <col min="11271" max="11521" width="9.140625" style="13"/>
    <col min="11522" max="11522" width="37.5703125" style="13" customWidth="1"/>
    <col min="11523" max="11523" width="41.85546875" style="13" customWidth="1"/>
    <col min="11524" max="11524" width="53.140625" style="13" customWidth="1"/>
    <col min="11525" max="11525" width="9.140625" style="13"/>
    <col min="11526" max="11526" width="34.5703125" style="13" customWidth="1"/>
    <col min="11527" max="11777" width="9.140625" style="13"/>
    <col min="11778" max="11778" width="37.5703125" style="13" customWidth="1"/>
    <col min="11779" max="11779" width="41.85546875" style="13" customWidth="1"/>
    <col min="11780" max="11780" width="53.140625" style="13" customWidth="1"/>
    <col min="11781" max="11781" width="9.140625" style="13"/>
    <col min="11782" max="11782" width="34.5703125" style="13" customWidth="1"/>
    <col min="11783" max="12033" width="9.140625" style="13"/>
    <col min="12034" max="12034" width="37.5703125" style="13" customWidth="1"/>
    <col min="12035" max="12035" width="41.85546875" style="13" customWidth="1"/>
    <col min="12036" max="12036" width="53.140625" style="13" customWidth="1"/>
    <col min="12037" max="12037" width="9.140625" style="13"/>
    <col min="12038" max="12038" width="34.5703125" style="13" customWidth="1"/>
    <col min="12039" max="12289" width="9.140625" style="13"/>
    <col min="12290" max="12290" width="37.5703125" style="13" customWidth="1"/>
    <col min="12291" max="12291" width="41.85546875" style="13" customWidth="1"/>
    <col min="12292" max="12292" width="53.140625" style="13" customWidth="1"/>
    <col min="12293" max="12293" width="9.140625" style="13"/>
    <col min="12294" max="12294" width="34.5703125" style="13" customWidth="1"/>
    <col min="12295" max="12545" width="9.140625" style="13"/>
    <col min="12546" max="12546" width="37.5703125" style="13" customWidth="1"/>
    <col min="12547" max="12547" width="41.85546875" style="13" customWidth="1"/>
    <col min="12548" max="12548" width="53.140625" style="13" customWidth="1"/>
    <col min="12549" max="12549" width="9.140625" style="13"/>
    <col min="12550" max="12550" width="34.5703125" style="13" customWidth="1"/>
    <col min="12551" max="12801" width="9.140625" style="13"/>
    <col min="12802" max="12802" width="37.5703125" style="13" customWidth="1"/>
    <col min="12803" max="12803" width="41.85546875" style="13" customWidth="1"/>
    <col min="12804" max="12804" width="53.140625" style="13" customWidth="1"/>
    <col min="12805" max="12805" width="9.140625" style="13"/>
    <col min="12806" max="12806" width="34.5703125" style="13" customWidth="1"/>
    <col min="12807" max="13057" width="9.140625" style="13"/>
    <col min="13058" max="13058" width="37.5703125" style="13" customWidth="1"/>
    <col min="13059" max="13059" width="41.85546875" style="13" customWidth="1"/>
    <col min="13060" max="13060" width="53.140625" style="13" customWidth="1"/>
    <col min="13061" max="13061" width="9.140625" style="13"/>
    <col min="13062" max="13062" width="34.5703125" style="13" customWidth="1"/>
    <col min="13063" max="13313" width="9.140625" style="13"/>
    <col min="13314" max="13314" width="37.5703125" style="13" customWidth="1"/>
    <col min="13315" max="13315" width="41.85546875" style="13" customWidth="1"/>
    <col min="13316" max="13316" width="53.140625" style="13" customWidth="1"/>
    <col min="13317" max="13317" width="9.140625" style="13"/>
    <col min="13318" max="13318" width="34.5703125" style="13" customWidth="1"/>
    <col min="13319" max="13569" width="9.140625" style="13"/>
    <col min="13570" max="13570" width="37.5703125" style="13" customWidth="1"/>
    <col min="13571" max="13571" width="41.85546875" style="13" customWidth="1"/>
    <col min="13572" max="13572" width="53.140625" style="13" customWidth="1"/>
    <col min="13573" max="13573" width="9.140625" style="13"/>
    <col min="13574" max="13574" width="34.5703125" style="13" customWidth="1"/>
    <col min="13575" max="13825" width="9.140625" style="13"/>
    <col min="13826" max="13826" width="37.5703125" style="13" customWidth="1"/>
    <col min="13827" max="13827" width="41.85546875" style="13" customWidth="1"/>
    <col min="13828" max="13828" width="53.140625" style="13" customWidth="1"/>
    <col min="13829" max="13829" width="9.140625" style="13"/>
    <col min="13830" max="13830" width="34.5703125" style="13" customWidth="1"/>
    <col min="13831" max="14081" width="9.140625" style="13"/>
    <col min="14082" max="14082" width="37.5703125" style="13" customWidth="1"/>
    <col min="14083" max="14083" width="41.85546875" style="13" customWidth="1"/>
    <col min="14084" max="14084" width="53.140625" style="13" customWidth="1"/>
    <col min="14085" max="14085" width="9.140625" style="13"/>
    <col min="14086" max="14086" width="34.5703125" style="13" customWidth="1"/>
    <col min="14087" max="14337" width="9.140625" style="13"/>
    <col min="14338" max="14338" width="37.5703125" style="13" customWidth="1"/>
    <col min="14339" max="14339" width="41.85546875" style="13" customWidth="1"/>
    <col min="14340" max="14340" width="53.140625" style="13" customWidth="1"/>
    <col min="14341" max="14341" width="9.140625" style="13"/>
    <col min="14342" max="14342" width="34.5703125" style="13" customWidth="1"/>
    <col min="14343" max="14593" width="9.140625" style="13"/>
    <col min="14594" max="14594" width="37.5703125" style="13" customWidth="1"/>
    <col min="14595" max="14595" width="41.85546875" style="13" customWidth="1"/>
    <col min="14596" max="14596" width="53.140625" style="13" customWidth="1"/>
    <col min="14597" max="14597" width="9.140625" style="13"/>
    <col min="14598" max="14598" width="34.5703125" style="13" customWidth="1"/>
    <col min="14599" max="14849" width="9.140625" style="13"/>
    <col min="14850" max="14850" width="37.5703125" style="13" customWidth="1"/>
    <col min="14851" max="14851" width="41.85546875" style="13" customWidth="1"/>
    <col min="14852" max="14852" width="53.140625" style="13" customWidth="1"/>
    <col min="14853" max="14853" width="9.140625" style="13"/>
    <col min="14854" max="14854" width="34.5703125" style="13" customWidth="1"/>
    <col min="14855" max="15105" width="9.140625" style="13"/>
    <col min="15106" max="15106" width="37.5703125" style="13" customWidth="1"/>
    <col min="15107" max="15107" width="41.85546875" style="13" customWidth="1"/>
    <col min="15108" max="15108" width="53.140625" style="13" customWidth="1"/>
    <col min="15109" max="15109" width="9.140625" style="13"/>
    <col min="15110" max="15110" width="34.5703125" style="13" customWidth="1"/>
    <col min="15111" max="15361" width="9.140625" style="13"/>
    <col min="15362" max="15362" width="37.5703125" style="13" customWidth="1"/>
    <col min="15363" max="15363" width="41.85546875" style="13" customWidth="1"/>
    <col min="15364" max="15364" width="53.140625" style="13" customWidth="1"/>
    <col min="15365" max="15365" width="9.140625" style="13"/>
    <col min="15366" max="15366" width="34.5703125" style="13" customWidth="1"/>
    <col min="15367" max="15617" width="9.140625" style="13"/>
    <col min="15618" max="15618" width="37.5703125" style="13" customWidth="1"/>
    <col min="15619" max="15619" width="41.85546875" style="13" customWidth="1"/>
    <col min="15620" max="15620" width="53.140625" style="13" customWidth="1"/>
    <col min="15621" max="15621" width="9.140625" style="13"/>
    <col min="15622" max="15622" width="34.5703125" style="13" customWidth="1"/>
    <col min="15623" max="15873" width="9.140625" style="13"/>
    <col min="15874" max="15874" width="37.5703125" style="13" customWidth="1"/>
    <col min="15875" max="15875" width="41.85546875" style="13" customWidth="1"/>
    <col min="15876" max="15876" width="53.140625" style="13" customWidth="1"/>
    <col min="15877" max="15877" width="9.140625" style="13"/>
    <col min="15878" max="15878" width="34.5703125" style="13" customWidth="1"/>
    <col min="15879" max="16129" width="9.140625" style="13"/>
    <col min="16130" max="16130" width="37.5703125" style="13" customWidth="1"/>
    <col min="16131" max="16131" width="41.85546875" style="13" customWidth="1"/>
    <col min="16132" max="16132" width="53.140625" style="13" customWidth="1"/>
    <col min="16133" max="16133" width="9.140625" style="13"/>
    <col min="16134" max="16134" width="34.5703125" style="13" customWidth="1"/>
    <col min="16135" max="16384" width="9.140625" style="13"/>
  </cols>
  <sheetData>
    <row r="1" spans="2:4" ht="15.75" thickBot="1" x14ac:dyDescent="0.3"/>
    <row r="2" spans="2:4" x14ac:dyDescent="0.25">
      <c r="B2" s="37" t="s">
        <v>39</v>
      </c>
      <c r="C2" s="38"/>
      <c r="D2" s="39"/>
    </row>
    <row r="3" spans="2:4" x14ac:dyDescent="0.25">
      <c r="B3" s="25" t="s">
        <v>40</v>
      </c>
      <c r="C3" s="17" t="s">
        <v>69</v>
      </c>
      <c r="D3" s="26"/>
    </row>
    <row r="4" spans="2:4" x14ac:dyDescent="0.25">
      <c r="B4" s="25" t="s">
        <v>41</v>
      </c>
      <c r="C4" s="17" t="s">
        <v>83</v>
      </c>
      <c r="D4" s="26"/>
    </row>
    <row r="5" spans="2:4" x14ac:dyDescent="0.25">
      <c r="B5" s="25" t="s">
        <v>42</v>
      </c>
      <c r="C5" s="17" t="s">
        <v>43</v>
      </c>
      <c r="D5" s="26"/>
    </row>
    <row r="6" spans="2:4" x14ac:dyDescent="0.25">
      <c r="B6" s="25" t="s">
        <v>44</v>
      </c>
      <c r="C6" s="55">
        <v>2024</v>
      </c>
      <c r="D6" s="26"/>
    </row>
    <row r="7" spans="2:4" x14ac:dyDescent="0.25">
      <c r="B7" s="25" t="s">
        <v>45</v>
      </c>
      <c r="C7" s="17" t="s">
        <v>46</v>
      </c>
      <c r="D7" s="26"/>
    </row>
    <row r="8" spans="2:4" x14ac:dyDescent="0.25">
      <c r="B8" s="25" t="s">
        <v>47</v>
      </c>
      <c r="C8" s="18" t="s">
        <v>48</v>
      </c>
      <c r="D8" s="26"/>
    </row>
    <row r="9" spans="2:4" x14ac:dyDescent="0.25">
      <c r="B9" s="25" t="s">
        <v>49</v>
      </c>
      <c r="C9" s="19" t="s">
        <v>50</v>
      </c>
      <c r="D9" s="26"/>
    </row>
    <row r="10" spans="2:4" x14ac:dyDescent="0.25">
      <c r="B10" s="40" t="s">
        <v>51</v>
      </c>
      <c r="C10" s="41"/>
      <c r="D10" s="42"/>
    </row>
    <row r="11" spans="2:4" x14ac:dyDescent="0.25">
      <c r="B11" s="25" t="s">
        <v>52</v>
      </c>
      <c r="C11" s="17" t="s">
        <v>97</v>
      </c>
      <c r="D11" s="26"/>
    </row>
    <row r="12" spans="2:4" x14ac:dyDescent="0.25">
      <c r="B12" s="25" t="s">
        <v>53</v>
      </c>
      <c r="C12" s="17" t="s">
        <v>95</v>
      </c>
      <c r="D12" s="26"/>
    </row>
    <row r="13" spans="2:4" x14ac:dyDescent="0.25">
      <c r="B13" s="25" t="s">
        <v>54</v>
      </c>
      <c r="C13" s="56">
        <v>44028</v>
      </c>
      <c r="D13" s="26"/>
    </row>
    <row r="14" spans="2:4" x14ac:dyDescent="0.25">
      <c r="B14" s="25" t="s">
        <v>55</v>
      </c>
      <c r="C14" s="20" t="s">
        <v>96</v>
      </c>
      <c r="D14" s="26"/>
    </row>
    <row r="15" spans="2:4" x14ac:dyDescent="0.25">
      <c r="B15" s="25" t="s">
        <v>56</v>
      </c>
      <c r="C15" s="17" t="s">
        <v>91</v>
      </c>
      <c r="D15" s="26"/>
    </row>
    <row r="16" spans="2:4" x14ac:dyDescent="0.25">
      <c r="B16" s="25" t="s">
        <v>57</v>
      </c>
      <c r="C16" s="21" t="s">
        <v>58</v>
      </c>
      <c r="D16" s="26"/>
    </row>
    <row r="17" spans="2:4" x14ac:dyDescent="0.25">
      <c r="B17" s="25" t="s">
        <v>59</v>
      </c>
      <c r="C17" s="22">
        <v>45517</v>
      </c>
      <c r="D17" s="26"/>
    </row>
    <row r="18" spans="2:4" x14ac:dyDescent="0.25">
      <c r="B18" s="25" t="s">
        <v>60</v>
      </c>
      <c r="C18" s="16"/>
      <c r="D18" s="27"/>
    </row>
    <row r="19" spans="2:4" s="14" customFormat="1" x14ac:dyDescent="0.25">
      <c r="B19" s="28" t="s">
        <v>93</v>
      </c>
      <c r="C19" s="20">
        <v>2020</v>
      </c>
      <c r="D19" s="29"/>
    </row>
    <row r="20" spans="2:4" s="14" customFormat="1" x14ac:dyDescent="0.25">
      <c r="B20" s="28" t="s">
        <v>94</v>
      </c>
      <c r="C20" s="20">
        <v>2022</v>
      </c>
      <c r="D20" s="29"/>
    </row>
    <row r="21" spans="2:4" x14ac:dyDescent="0.25">
      <c r="B21" s="43" t="s">
        <v>61</v>
      </c>
      <c r="C21" s="44"/>
      <c r="D21" s="45"/>
    </row>
    <row r="22" spans="2:4" x14ac:dyDescent="0.25">
      <c r="B22" s="25" t="s">
        <v>61</v>
      </c>
      <c r="C22" s="17" t="s">
        <v>80</v>
      </c>
      <c r="D22" s="26"/>
    </row>
    <row r="23" spans="2:4" x14ac:dyDescent="0.25">
      <c r="B23" s="46" t="s">
        <v>62</v>
      </c>
      <c r="C23" s="48" t="s">
        <v>88</v>
      </c>
      <c r="D23" s="49"/>
    </row>
    <row r="24" spans="2:4" x14ac:dyDescent="0.25">
      <c r="B24" s="46"/>
      <c r="C24" s="48" t="s">
        <v>72</v>
      </c>
      <c r="D24" s="50"/>
    </row>
    <row r="25" spans="2:4" x14ac:dyDescent="0.25">
      <c r="B25" s="47"/>
      <c r="C25" s="51" t="s">
        <v>63</v>
      </c>
      <c r="D25" s="52"/>
    </row>
    <row r="26" spans="2:4" x14ac:dyDescent="0.25">
      <c r="B26" s="40" t="s">
        <v>64</v>
      </c>
      <c r="C26" s="41"/>
      <c r="D26" s="42"/>
    </row>
    <row r="27" spans="2:4" x14ac:dyDescent="0.25">
      <c r="B27" s="25" t="s">
        <v>65</v>
      </c>
      <c r="C27" s="24" t="s">
        <v>66</v>
      </c>
      <c r="D27" s="27" t="s">
        <v>67</v>
      </c>
    </row>
    <row r="28" spans="2:4" ht="90" x14ac:dyDescent="0.25">
      <c r="B28" s="30" t="s">
        <v>70</v>
      </c>
      <c r="C28" s="17" t="s">
        <v>76</v>
      </c>
      <c r="D28" s="31" t="s">
        <v>89</v>
      </c>
    </row>
    <row r="29" spans="2:4" x14ac:dyDescent="0.25">
      <c r="B29" s="30" t="s">
        <v>71</v>
      </c>
      <c r="C29" s="23" t="s">
        <v>75</v>
      </c>
      <c r="D29" s="32" t="s">
        <v>68</v>
      </c>
    </row>
    <row r="30" spans="2:4" ht="30" x14ac:dyDescent="0.25">
      <c r="B30" s="15" t="s">
        <v>73</v>
      </c>
      <c r="C30" s="17" t="s">
        <v>77</v>
      </c>
      <c r="D30" s="31" t="s">
        <v>81</v>
      </c>
    </row>
    <row r="31" spans="2:4" ht="45.75" thickBot="1" x14ac:dyDescent="0.3">
      <c r="B31" s="33" t="s">
        <v>74</v>
      </c>
      <c r="C31" s="34" t="s">
        <v>78</v>
      </c>
      <c r="D31" s="31" t="s">
        <v>82</v>
      </c>
    </row>
    <row r="32" spans="2:4" x14ac:dyDescent="0.25">
      <c r="B32" s="35" t="s">
        <v>92</v>
      </c>
    </row>
  </sheetData>
  <mergeCells count="8">
    <mergeCell ref="B2:D2"/>
    <mergeCell ref="B10:D10"/>
    <mergeCell ref="B21:D21"/>
    <mergeCell ref="B26:D26"/>
    <mergeCell ref="B23:B25"/>
    <mergeCell ref="C23:D23"/>
    <mergeCell ref="C24:D24"/>
    <mergeCell ref="C25:D25"/>
  </mergeCells>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xr:uid="{0DE7399C-3A7E-47C6-B6B5-A77BA15C40CD}">
      <formula1>#N/A</formula1>
    </dataValidation>
  </dataValidations>
  <hyperlinks>
    <hyperlink ref="C25" r:id="rId1" xr:uid="{BF1682FC-45FC-4BA4-8DA1-1C39C2367A7A}"/>
    <hyperlink ref="C23:D23" r:id="rId2" display="https://makstat.stat.gov.mk/PXWeb/pxweb/mk/MakStat/MakStat__Energija__EnergetIndikatori/625_Ene_Mk_19FinPEnDom_ml.px/?rxid=46ee0f64-2992-4b45-a2d9-cb4e5f7ec5ef" xr:uid="{838E111C-4C0B-4064-9E22-B6C4C373A6FF}"/>
    <hyperlink ref="C24" r:id="rId3" location="Energy_products_used_in_the_residential_sector" xr:uid="{448F4EED-9E79-43CF-8C56-F733D155A43C}"/>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9BE9-07B4-40D8-B259-A9BE61C99FBE}">
  <dimension ref="A1:Z26"/>
  <sheetViews>
    <sheetView workbookViewId="0">
      <selection activeCell="X16" sqref="X16"/>
    </sheetView>
  </sheetViews>
  <sheetFormatPr defaultColWidth="8.7109375" defaultRowHeight="15" x14ac:dyDescent="0.25"/>
  <cols>
    <col min="1" max="1" width="17.85546875" bestFit="1" customWidth="1"/>
    <col min="2" max="4" width="5" bestFit="1" customWidth="1"/>
    <col min="5" max="6" width="5.5703125" bestFit="1" customWidth="1"/>
    <col min="7" max="18" width="6" bestFit="1" customWidth="1"/>
    <col min="19" max="19" width="5" bestFit="1" customWidth="1"/>
    <col min="20" max="23" width="6" bestFit="1" customWidth="1"/>
  </cols>
  <sheetData>
    <row r="1" spans="1:26" ht="18.75" x14ac:dyDescent="0.3">
      <c r="A1" s="1" t="s">
        <v>13</v>
      </c>
    </row>
    <row r="3" spans="1:26" x14ac:dyDescent="0.25">
      <c r="A3" s="6"/>
      <c r="B3" s="8">
        <v>2000</v>
      </c>
      <c r="C3" s="8">
        <v>2001</v>
      </c>
      <c r="D3" s="8">
        <v>2002</v>
      </c>
      <c r="E3" s="8">
        <v>2003</v>
      </c>
      <c r="F3" s="8">
        <v>2004</v>
      </c>
      <c r="G3" s="8">
        <v>2005</v>
      </c>
      <c r="H3" s="8">
        <v>2006</v>
      </c>
      <c r="I3" s="8">
        <v>2007</v>
      </c>
      <c r="J3" s="8">
        <v>2008</v>
      </c>
      <c r="K3" s="8">
        <v>2009</v>
      </c>
      <c r="L3" s="8">
        <v>2010</v>
      </c>
      <c r="M3" s="8">
        <v>2011</v>
      </c>
      <c r="N3" s="8">
        <v>2012</v>
      </c>
      <c r="O3" s="8">
        <v>2013</v>
      </c>
      <c r="P3" s="8">
        <v>2014</v>
      </c>
      <c r="Q3" s="8">
        <v>2015</v>
      </c>
      <c r="R3" s="8">
        <v>2016</v>
      </c>
      <c r="S3" s="8">
        <v>2017</v>
      </c>
      <c r="T3" s="8">
        <v>2018</v>
      </c>
      <c r="U3" s="8">
        <v>2019</v>
      </c>
      <c r="V3" s="8">
        <v>2020</v>
      </c>
      <c r="W3" s="8">
        <v>2021</v>
      </c>
      <c r="X3" s="8" t="s">
        <v>79</v>
      </c>
      <c r="Y3" s="9" t="s">
        <v>14</v>
      </c>
      <c r="Z3" s="9" t="s">
        <v>15</v>
      </c>
    </row>
    <row r="4" spans="1:26" x14ac:dyDescent="0.25">
      <c r="A4" s="7" t="s">
        <v>16</v>
      </c>
      <c r="B4" s="6">
        <v>237</v>
      </c>
      <c r="C4" s="6">
        <v>217</v>
      </c>
      <c r="D4" s="6">
        <v>221</v>
      </c>
      <c r="E4" s="6">
        <v>244</v>
      </c>
      <c r="F4" s="6">
        <v>241</v>
      </c>
      <c r="G4" s="6">
        <v>266</v>
      </c>
      <c r="H4" s="6">
        <v>268</v>
      </c>
      <c r="I4" s="6">
        <v>261</v>
      </c>
      <c r="J4" s="6">
        <v>259</v>
      </c>
      <c r="K4" s="6">
        <v>268</v>
      </c>
      <c r="L4" s="6">
        <v>262</v>
      </c>
      <c r="M4" s="6">
        <v>276</v>
      </c>
      <c r="N4" s="6">
        <v>271</v>
      </c>
      <c r="O4" s="6">
        <v>251</v>
      </c>
      <c r="P4" s="6">
        <v>254</v>
      </c>
      <c r="Q4" s="6">
        <v>257</v>
      </c>
      <c r="R4" s="6">
        <v>237</v>
      </c>
      <c r="S4" s="6">
        <v>260</v>
      </c>
      <c r="T4" s="6">
        <v>233</v>
      </c>
      <c r="U4" s="6">
        <v>237</v>
      </c>
      <c r="V4" s="10">
        <v>248</v>
      </c>
      <c r="W4" s="10">
        <v>287</v>
      </c>
      <c r="X4" s="10">
        <v>270</v>
      </c>
      <c r="Y4" s="9">
        <f>(X4-B4)/B4</f>
        <v>0.13924050632911392</v>
      </c>
      <c r="Z4" s="9">
        <f>(X4-W4)/W4</f>
        <v>-5.9233449477351915E-2</v>
      </c>
    </row>
    <row r="5" spans="1:26" x14ac:dyDescent="0.25">
      <c r="A5" s="7" t="s">
        <v>17</v>
      </c>
      <c r="B5" s="6">
        <f>(B4/B4)*100</f>
        <v>100</v>
      </c>
      <c r="C5" s="11">
        <f>(C4/B4)*100</f>
        <v>91.561181434599163</v>
      </c>
      <c r="D5" s="11">
        <f>(D4/B4)*100</f>
        <v>93.248945147679336</v>
      </c>
      <c r="E5" s="11">
        <f>(E4/B4)*100</f>
        <v>102.9535864978903</v>
      </c>
      <c r="F5" s="11">
        <f>(F4/B4)*100</f>
        <v>101.68776371308017</v>
      </c>
      <c r="G5" s="11">
        <f>(G4/B4)*100</f>
        <v>112.23628691983123</v>
      </c>
      <c r="H5" s="11">
        <f>(H4/B4)*100</f>
        <v>113.08016877637131</v>
      </c>
      <c r="I5" s="11">
        <f>(I4/B4)*100</f>
        <v>110.12658227848102</v>
      </c>
      <c r="J5" s="11">
        <f>(J4/B4)*100</f>
        <v>109.28270042194093</v>
      </c>
      <c r="K5" s="11">
        <f>(K4/B4)*100</f>
        <v>113.08016877637131</v>
      </c>
      <c r="L5" s="11">
        <f>(L4/B4)*100</f>
        <v>110.54852320675106</v>
      </c>
      <c r="M5" s="11">
        <f>(M4/B4)*100</f>
        <v>116.45569620253164</v>
      </c>
      <c r="N5" s="11">
        <f>(N4/B4)*100</f>
        <v>114.34599156118144</v>
      </c>
      <c r="O5" s="11">
        <f>(O4/B4)*100</f>
        <v>105.90717299578058</v>
      </c>
      <c r="P5" s="11">
        <f t="shared" ref="P5" si="0">(P4/E4)*100</f>
        <v>104.09836065573769</v>
      </c>
      <c r="Q5" s="11">
        <f t="shared" ref="Q5" si="1">(Q4/E4)*100</f>
        <v>105.32786885245902</v>
      </c>
      <c r="R5" s="11">
        <f t="shared" ref="R5" si="2">(R4/E4)*100</f>
        <v>97.131147540983605</v>
      </c>
      <c r="S5" s="11">
        <f t="shared" ref="S5" si="3">(S4/H4)*100</f>
        <v>97.014925373134332</v>
      </c>
      <c r="T5" s="11">
        <f t="shared" ref="T5" si="4">(T4/H4)*100</f>
        <v>86.940298507462686</v>
      </c>
      <c r="U5" s="11">
        <f t="shared" ref="U5" si="5">(U4/H4)*100</f>
        <v>88.432835820895534</v>
      </c>
      <c r="V5" s="11">
        <f t="shared" ref="V5" si="6">(V4/K4)*100</f>
        <v>92.537313432835816</v>
      </c>
      <c r="W5" s="11">
        <f t="shared" ref="W5" si="7">(W4/K4)*100</f>
        <v>107.08955223880596</v>
      </c>
      <c r="X5" s="11">
        <f t="shared" ref="X5" si="8">(X4/K4)*100</f>
        <v>100.74626865671641</v>
      </c>
    </row>
    <row r="6" spans="1:26" x14ac:dyDescent="0.25">
      <c r="A6" s="12"/>
      <c r="B6" s="12"/>
      <c r="C6" s="12"/>
      <c r="D6" s="12"/>
      <c r="E6" s="12"/>
      <c r="F6" s="12"/>
      <c r="G6" s="12"/>
      <c r="H6" s="12"/>
      <c r="I6" s="12"/>
      <c r="J6" s="12"/>
      <c r="K6" s="12"/>
      <c r="L6" s="12"/>
      <c r="M6" s="12"/>
      <c r="N6" s="12"/>
      <c r="O6" s="12"/>
      <c r="P6" s="12"/>
      <c r="Q6" s="12"/>
      <c r="R6" s="12"/>
      <c r="S6" s="12"/>
      <c r="T6" s="12"/>
    </row>
    <row r="8" spans="1:26" x14ac:dyDescent="0.25">
      <c r="B8" s="53" t="s">
        <v>84</v>
      </c>
      <c r="C8" s="54"/>
      <c r="D8" s="54"/>
      <c r="E8" s="54"/>
      <c r="F8" s="54"/>
      <c r="G8" s="54"/>
      <c r="H8" s="54"/>
      <c r="I8" s="54"/>
      <c r="J8" s="54"/>
      <c r="K8" s="54"/>
      <c r="L8" s="54"/>
      <c r="M8" s="54"/>
      <c r="N8" s="54"/>
    </row>
    <row r="26" spans="2:14" x14ac:dyDescent="0.25">
      <c r="B26" s="53" t="s">
        <v>85</v>
      </c>
      <c r="C26" s="54"/>
      <c r="D26" s="54"/>
      <c r="E26" s="54"/>
      <c r="F26" s="54"/>
      <c r="G26" s="54"/>
      <c r="H26" s="54"/>
      <c r="I26" s="54"/>
      <c r="J26" s="54"/>
      <c r="K26" s="54"/>
      <c r="L26" s="54"/>
      <c r="M26" s="54"/>
      <c r="N26" s="54"/>
    </row>
  </sheetData>
  <mergeCells count="2">
    <mergeCell ref="B8:N8"/>
    <mergeCell ref="B26:N26"/>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637E-E384-4C7A-AEA7-90A3340157E3}">
  <dimension ref="A1:M38"/>
  <sheetViews>
    <sheetView workbookViewId="0">
      <selection activeCell="N37" sqref="N37"/>
    </sheetView>
  </sheetViews>
  <sheetFormatPr defaultRowHeight="15" x14ac:dyDescent="0.25"/>
  <cols>
    <col min="1" max="3" width="9.140625" customWidth="1"/>
    <col min="4" max="4" width="11.140625" customWidth="1"/>
    <col min="5" max="5" width="11.5703125" customWidth="1"/>
    <col min="6" max="6" width="14.140625" customWidth="1"/>
    <col min="7" max="7" width="12.5703125" customWidth="1"/>
    <col min="9" max="9" width="11.42578125" customWidth="1"/>
    <col min="10" max="10" width="10.42578125" bestFit="1" customWidth="1"/>
    <col min="11" max="11" width="13.7109375" customWidth="1"/>
    <col min="257" max="259" width="9.140625" customWidth="1"/>
    <col min="260" max="260" width="11.140625" customWidth="1"/>
    <col min="261" max="261" width="11.5703125" customWidth="1"/>
    <col min="262" max="262" width="14.140625" customWidth="1"/>
    <col min="263" max="263" width="12.5703125" customWidth="1"/>
    <col min="265" max="265" width="11.42578125" customWidth="1"/>
    <col min="266" max="266" width="10.42578125" bestFit="1" customWidth="1"/>
    <col min="267" max="267" width="13.7109375" customWidth="1"/>
    <col min="513" max="515" width="9.140625" customWidth="1"/>
    <col min="516" max="516" width="11.140625" customWidth="1"/>
    <col min="517" max="517" width="11.5703125" customWidth="1"/>
    <col min="518" max="518" width="14.140625" customWidth="1"/>
    <col min="519" max="519" width="12.5703125" customWidth="1"/>
    <col min="521" max="521" width="11.42578125" customWidth="1"/>
    <col min="522" max="522" width="10.42578125" bestFit="1" customWidth="1"/>
    <col min="523" max="523" width="13.7109375" customWidth="1"/>
    <col min="769" max="771" width="9.140625" customWidth="1"/>
    <col min="772" max="772" width="11.140625" customWidth="1"/>
    <col min="773" max="773" width="11.5703125" customWidth="1"/>
    <col min="774" max="774" width="14.140625" customWidth="1"/>
    <col min="775" max="775" width="12.5703125" customWidth="1"/>
    <col min="777" max="777" width="11.42578125" customWidth="1"/>
    <col min="778" max="778" width="10.42578125" bestFit="1" customWidth="1"/>
    <col min="779" max="779" width="13.7109375" customWidth="1"/>
    <col min="1025" max="1027" width="9.140625" customWidth="1"/>
    <col min="1028" max="1028" width="11.140625" customWidth="1"/>
    <col min="1029" max="1029" width="11.5703125" customWidth="1"/>
    <col min="1030" max="1030" width="14.140625" customWidth="1"/>
    <col min="1031" max="1031" width="12.5703125" customWidth="1"/>
    <col min="1033" max="1033" width="11.42578125" customWidth="1"/>
    <col min="1034" max="1034" width="10.42578125" bestFit="1" customWidth="1"/>
    <col min="1035" max="1035" width="13.7109375" customWidth="1"/>
    <col min="1281" max="1283" width="9.140625" customWidth="1"/>
    <col min="1284" max="1284" width="11.140625" customWidth="1"/>
    <col min="1285" max="1285" width="11.5703125" customWidth="1"/>
    <col min="1286" max="1286" width="14.140625" customWidth="1"/>
    <col min="1287" max="1287" width="12.5703125" customWidth="1"/>
    <col min="1289" max="1289" width="11.42578125" customWidth="1"/>
    <col min="1290" max="1290" width="10.42578125" bestFit="1" customWidth="1"/>
    <col min="1291" max="1291" width="13.7109375" customWidth="1"/>
    <col min="1537" max="1539" width="9.140625" customWidth="1"/>
    <col min="1540" max="1540" width="11.140625" customWidth="1"/>
    <col min="1541" max="1541" width="11.5703125" customWidth="1"/>
    <col min="1542" max="1542" width="14.140625" customWidth="1"/>
    <col min="1543" max="1543" width="12.5703125" customWidth="1"/>
    <col min="1545" max="1545" width="11.42578125" customWidth="1"/>
    <col min="1546" max="1546" width="10.42578125" bestFit="1" customWidth="1"/>
    <col min="1547" max="1547" width="13.7109375" customWidth="1"/>
    <col min="1793" max="1795" width="9.140625" customWidth="1"/>
    <col min="1796" max="1796" width="11.140625" customWidth="1"/>
    <col min="1797" max="1797" width="11.5703125" customWidth="1"/>
    <col min="1798" max="1798" width="14.140625" customWidth="1"/>
    <col min="1799" max="1799" width="12.5703125" customWidth="1"/>
    <col min="1801" max="1801" width="11.42578125" customWidth="1"/>
    <col min="1802" max="1802" width="10.42578125" bestFit="1" customWidth="1"/>
    <col min="1803" max="1803" width="13.7109375" customWidth="1"/>
    <col min="2049" max="2051" width="9.140625" customWidth="1"/>
    <col min="2052" max="2052" width="11.140625" customWidth="1"/>
    <col min="2053" max="2053" width="11.5703125" customWidth="1"/>
    <col min="2054" max="2054" width="14.140625" customWidth="1"/>
    <col min="2055" max="2055" width="12.5703125" customWidth="1"/>
    <col min="2057" max="2057" width="11.42578125" customWidth="1"/>
    <col min="2058" max="2058" width="10.42578125" bestFit="1" customWidth="1"/>
    <col min="2059" max="2059" width="13.7109375" customWidth="1"/>
    <col min="2305" max="2307" width="9.140625" customWidth="1"/>
    <col min="2308" max="2308" width="11.140625" customWidth="1"/>
    <col min="2309" max="2309" width="11.5703125" customWidth="1"/>
    <col min="2310" max="2310" width="14.140625" customWidth="1"/>
    <col min="2311" max="2311" width="12.5703125" customWidth="1"/>
    <col min="2313" max="2313" width="11.42578125" customWidth="1"/>
    <col min="2314" max="2314" width="10.42578125" bestFit="1" customWidth="1"/>
    <col min="2315" max="2315" width="13.7109375" customWidth="1"/>
    <col min="2561" max="2563" width="9.140625" customWidth="1"/>
    <col min="2564" max="2564" width="11.140625" customWidth="1"/>
    <col min="2565" max="2565" width="11.5703125" customWidth="1"/>
    <col min="2566" max="2566" width="14.140625" customWidth="1"/>
    <col min="2567" max="2567" width="12.5703125" customWidth="1"/>
    <col min="2569" max="2569" width="11.42578125" customWidth="1"/>
    <col min="2570" max="2570" width="10.42578125" bestFit="1" customWidth="1"/>
    <col min="2571" max="2571" width="13.7109375" customWidth="1"/>
    <col min="2817" max="2819" width="9.140625" customWidth="1"/>
    <col min="2820" max="2820" width="11.140625" customWidth="1"/>
    <col min="2821" max="2821" width="11.5703125" customWidth="1"/>
    <col min="2822" max="2822" width="14.140625" customWidth="1"/>
    <col min="2823" max="2823" width="12.5703125" customWidth="1"/>
    <col min="2825" max="2825" width="11.42578125" customWidth="1"/>
    <col min="2826" max="2826" width="10.42578125" bestFit="1" customWidth="1"/>
    <col min="2827" max="2827" width="13.7109375" customWidth="1"/>
    <col min="3073" max="3075" width="9.140625" customWidth="1"/>
    <col min="3076" max="3076" width="11.140625" customWidth="1"/>
    <col min="3077" max="3077" width="11.5703125" customWidth="1"/>
    <col min="3078" max="3078" width="14.140625" customWidth="1"/>
    <col min="3079" max="3079" width="12.5703125" customWidth="1"/>
    <col min="3081" max="3081" width="11.42578125" customWidth="1"/>
    <col min="3082" max="3082" width="10.42578125" bestFit="1" customWidth="1"/>
    <col min="3083" max="3083" width="13.7109375" customWidth="1"/>
    <col min="3329" max="3331" width="9.140625" customWidth="1"/>
    <col min="3332" max="3332" width="11.140625" customWidth="1"/>
    <col min="3333" max="3333" width="11.5703125" customWidth="1"/>
    <col min="3334" max="3334" width="14.140625" customWidth="1"/>
    <col min="3335" max="3335" width="12.5703125" customWidth="1"/>
    <col min="3337" max="3337" width="11.42578125" customWidth="1"/>
    <col min="3338" max="3338" width="10.42578125" bestFit="1" customWidth="1"/>
    <col min="3339" max="3339" width="13.7109375" customWidth="1"/>
    <col min="3585" max="3587" width="9.140625" customWidth="1"/>
    <col min="3588" max="3588" width="11.140625" customWidth="1"/>
    <col min="3589" max="3589" width="11.5703125" customWidth="1"/>
    <col min="3590" max="3590" width="14.140625" customWidth="1"/>
    <col min="3591" max="3591" width="12.5703125" customWidth="1"/>
    <col min="3593" max="3593" width="11.42578125" customWidth="1"/>
    <col min="3594" max="3594" width="10.42578125" bestFit="1" customWidth="1"/>
    <col min="3595" max="3595" width="13.7109375" customWidth="1"/>
    <col min="3841" max="3843" width="9.140625" customWidth="1"/>
    <col min="3844" max="3844" width="11.140625" customWidth="1"/>
    <col min="3845" max="3845" width="11.5703125" customWidth="1"/>
    <col min="3846" max="3846" width="14.140625" customWidth="1"/>
    <col min="3847" max="3847" width="12.5703125" customWidth="1"/>
    <col min="3849" max="3849" width="11.42578125" customWidth="1"/>
    <col min="3850" max="3850" width="10.42578125" bestFit="1" customWidth="1"/>
    <col min="3851" max="3851" width="13.7109375" customWidth="1"/>
    <col min="4097" max="4099" width="9.140625" customWidth="1"/>
    <col min="4100" max="4100" width="11.140625" customWidth="1"/>
    <col min="4101" max="4101" width="11.5703125" customWidth="1"/>
    <col min="4102" max="4102" width="14.140625" customWidth="1"/>
    <col min="4103" max="4103" width="12.5703125" customWidth="1"/>
    <col min="4105" max="4105" width="11.42578125" customWidth="1"/>
    <col min="4106" max="4106" width="10.42578125" bestFit="1" customWidth="1"/>
    <col min="4107" max="4107" width="13.7109375" customWidth="1"/>
    <col min="4353" max="4355" width="9.140625" customWidth="1"/>
    <col min="4356" max="4356" width="11.140625" customWidth="1"/>
    <col min="4357" max="4357" width="11.5703125" customWidth="1"/>
    <col min="4358" max="4358" width="14.140625" customWidth="1"/>
    <col min="4359" max="4359" width="12.5703125" customWidth="1"/>
    <col min="4361" max="4361" width="11.42578125" customWidth="1"/>
    <col min="4362" max="4362" width="10.42578125" bestFit="1" customWidth="1"/>
    <col min="4363" max="4363" width="13.7109375" customWidth="1"/>
    <col min="4609" max="4611" width="9.140625" customWidth="1"/>
    <col min="4612" max="4612" width="11.140625" customWidth="1"/>
    <col min="4613" max="4613" width="11.5703125" customWidth="1"/>
    <col min="4614" max="4614" width="14.140625" customWidth="1"/>
    <col min="4615" max="4615" width="12.5703125" customWidth="1"/>
    <col min="4617" max="4617" width="11.42578125" customWidth="1"/>
    <col min="4618" max="4618" width="10.42578125" bestFit="1" customWidth="1"/>
    <col min="4619" max="4619" width="13.7109375" customWidth="1"/>
    <col min="4865" max="4867" width="9.140625" customWidth="1"/>
    <col min="4868" max="4868" width="11.140625" customWidth="1"/>
    <col min="4869" max="4869" width="11.5703125" customWidth="1"/>
    <col min="4870" max="4870" width="14.140625" customWidth="1"/>
    <col min="4871" max="4871" width="12.5703125" customWidth="1"/>
    <col min="4873" max="4873" width="11.42578125" customWidth="1"/>
    <col min="4874" max="4874" width="10.42578125" bestFit="1" customWidth="1"/>
    <col min="4875" max="4875" width="13.7109375" customWidth="1"/>
    <col min="5121" max="5123" width="9.140625" customWidth="1"/>
    <col min="5124" max="5124" width="11.140625" customWidth="1"/>
    <col min="5125" max="5125" width="11.5703125" customWidth="1"/>
    <col min="5126" max="5126" width="14.140625" customWidth="1"/>
    <col min="5127" max="5127" width="12.5703125" customWidth="1"/>
    <col min="5129" max="5129" width="11.42578125" customWidth="1"/>
    <col min="5130" max="5130" width="10.42578125" bestFit="1" customWidth="1"/>
    <col min="5131" max="5131" width="13.7109375" customWidth="1"/>
    <col min="5377" max="5379" width="9.140625" customWidth="1"/>
    <col min="5380" max="5380" width="11.140625" customWidth="1"/>
    <col min="5381" max="5381" width="11.5703125" customWidth="1"/>
    <col min="5382" max="5382" width="14.140625" customWidth="1"/>
    <col min="5383" max="5383" width="12.5703125" customWidth="1"/>
    <col min="5385" max="5385" width="11.42578125" customWidth="1"/>
    <col min="5386" max="5386" width="10.42578125" bestFit="1" customWidth="1"/>
    <col min="5387" max="5387" width="13.7109375" customWidth="1"/>
    <col min="5633" max="5635" width="9.140625" customWidth="1"/>
    <col min="5636" max="5636" width="11.140625" customWidth="1"/>
    <col min="5637" max="5637" width="11.5703125" customWidth="1"/>
    <col min="5638" max="5638" width="14.140625" customWidth="1"/>
    <col min="5639" max="5639" width="12.5703125" customWidth="1"/>
    <col min="5641" max="5641" width="11.42578125" customWidth="1"/>
    <col min="5642" max="5642" width="10.42578125" bestFit="1" customWidth="1"/>
    <col min="5643" max="5643" width="13.7109375" customWidth="1"/>
    <col min="5889" max="5891" width="9.140625" customWidth="1"/>
    <col min="5892" max="5892" width="11.140625" customWidth="1"/>
    <col min="5893" max="5893" width="11.5703125" customWidth="1"/>
    <col min="5894" max="5894" width="14.140625" customWidth="1"/>
    <col min="5895" max="5895" width="12.5703125" customWidth="1"/>
    <col min="5897" max="5897" width="11.42578125" customWidth="1"/>
    <col min="5898" max="5898" width="10.42578125" bestFit="1" customWidth="1"/>
    <col min="5899" max="5899" width="13.7109375" customWidth="1"/>
    <col min="6145" max="6147" width="9.140625" customWidth="1"/>
    <col min="6148" max="6148" width="11.140625" customWidth="1"/>
    <col min="6149" max="6149" width="11.5703125" customWidth="1"/>
    <col min="6150" max="6150" width="14.140625" customWidth="1"/>
    <col min="6151" max="6151" width="12.5703125" customWidth="1"/>
    <col min="6153" max="6153" width="11.42578125" customWidth="1"/>
    <col min="6154" max="6154" width="10.42578125" bestFit="1" customWidth="1"/>
    <col min="6155" max="6155" width="13.7109375" customWidth="1"/>
    <col min="6401" max="6403" width="9.140625" customWidth="1"/>
    <col min="6404" max="6404" width="11.140625" customWidth="1"/>
    <col min="6405" max="6405" width="11.5703125" customWidth="1"/>
    <col min="6406" max="6406" width="14.140625" customWidth="1"/>
    <col min="6407" max="6407" width="12.5703125" customWidth="1"/>
    <col min="6409" max="6409" width="11.42578125" customWidth="1"/>
    <col min="6410" max="6410" width="10.42578125" bestFit="1" customWidth="1"/>
    <col min="6411" max="6411" width="13.7109375" customWidth="1"/>
    <col min="6657" max="6659" width="9.140625" customWidth="1"/>
    <col min="6660" max="6660" width="11.140625" customWidth="1"/>
    <col min="6661" max="6661" width="11.5703125" customWidth="1"/>
    <col min="6662" max="6662" width="14.140625" customWidth="1"/>
    <col min="6663" max="6663" width="12.5703125" customWidth="1"/>
    <col min="6665" max="6665" width="11.42578125" customWidth="1"/>
    <col min="6666" max="6666" width="10.42578125" bestFit="1" customWidth="1"/>
    <col min="6667" max="6667" width="13.7109375" customWidth="1"/>
    <col min="6913" max="6915" width="9.140625" customWidth="1"/>
    <col min="6916" max="6916" width="11.140625" customWidth="1"/>
    <col min="6917" max="6917" width="11.5703125" customWidth="1"/>
    <col min="6918" max="6918" width="14.140625" customWidth="1"/>
    <col min="6919" max="6919" width="12.5703125" customWidth="1"/>
    <col min="6921" max="6921" width="11.42578125" customWidth="1"/>
    <col min="6922" max="6922" width="10.42578125" bestFit="1" customWidth="1"/>
    <col min="6923" max="6923" width="13.7109375" customWidth="1"/>
    <col min="7169" max="7171" width="9.140625" customWidth="1"/>
    <col min="7172" max="7172" width="11.140625" customWidth="1"/>
    <col min="7173" max="7173" width="11.5703125" customWidth="1"/>
    <col min="7174" max="7174" width="14.140625" customWidth="1"/>
    <col min="7175" max="7175" width="12.5703125" customWidth="1"/>
    <col min="7177" max="7177" width="11.42578125" customWidth="1"/>
    <col min="7178" max="7178" width="10.42578125" bestFit="1" customWidth="1"/>
    <col min="7179" max="7179" width="13.7109375" customWidth="1"/>
    <col min="7425" max="7427" width="9.140625" customWidth="1"/>
    <col min="7428" max="7428" width="11.140625" customWidth="1"/>
    <col min="7429" max="7429" width="11.5703125" customWidth="1"/>
    <col min="7430" max="7430" width="14.140625" customWidth="1"/>
    <col min="7431" max="7431" width="12.5703125" customWidth="1"/>
    <col min="7433" max="7433" width="11.42578125" customWidth="1"/>
    <col min="7434" max="7434" width="10.42578125" bestFit="1" customWidth="1"/>
    <col min="7435" max="7435" width="13.7109375" customWidth="1"/>
    <col min="7681" max="7683" width="9.140625" customWidth="1"/>
    <col min="7684" max="7684" width="11.140625" customWidth="1"/>
    <col min="7685" max="7685" width="11.5703125" customWidth="1"/>
    <col min="7686" max="7686" width="14.140625" customWidth="1"/>
    <col min="7687" max="7687" width="12.5703125" customWidth="1"/>
    <col min="7689" max="7689" width="11.42578125" customWidth="1"/>
    <col min="7690" max="7690" width="10.42578125" bestFit="1" customWidth="1"/>
    <col min="7691" max="7691" width="13.7109375" customWidth="1"/>
    <col min="7937" max="7939" width="9.140625" customWidth="1"/>
    <col min="7940" max="7940" width="11.140625" customWidth="1"/>
    <col min="7941" max="7941" width="11.5703125" customWidth="1"/>
    <col min="7942" max="7942" width="14.140625" customWidth="1"/>
    <col min="7943" max="7943" width="12.5703125" customWidth="1"/>
    <col min="7945" max="7945" width="11.42578125" customWidth="1"/>
    <col min="7946" max="7946" width="10.42578125" bestFit="1" customWidth="1"/>
    <col min="7947" max="7947" width="13.7109375" customWidth="1"/>
    <col min="8193" max="8195" width="9.140625" customWidth="1"/>
    <col min="8196" max="8196" width="11.140625" customWidth="1"/>
    <col min="8197" max="8197" width="11.5703125" customWidth="1"/>
    <col min="8198" max="8198" width="14.140625" customWidth="1"/>
    <col min="8199" max="8199" width="12.5703125" customWidth="1"/>
    <col min="8201" max="8201" width="11.42578125" customWidth="1"/>
    <col min="8202" max="8202" width="10.42578125" bestFit="1" customWidth="1"/>
    <col min="8203" max="8203" width="13.7109375" customWidth="1"/>
    <col min="8449" max="8451" width="9.140625" customWidth="1"/>
    <col min="8452" max="8452" width="11.140625" customWidth="1"/>
    <col min="8453" max="8453" width="11.5703125" customWidth="1"/>
    <col min="8454" max="8454" width="14.140625" customWidth="1"/>
    <col min="8455" max="8455" width="12.5703125" customWidth="1"/>
    <col min="8457" max="8457" width="11.42578125" customWidth="1"/>
    <col min="8458" max="8458" width="10.42578125" bestFit="1" customWidth="1"/>
    <col min="8459" max="8459" width="13.7109375" customWidth="1"/>
    <col min="8705" max="8707" width="9.140625" customWidth="1"/>
    <col min="8708" max="8708" width="11.140625" customWidth="1"/>
    <col min="8709" max="8709" width="11.5703125" customWidth="1"/>
    <col min="8710" max="8710" width="14.140625" customWidth="1"/>
    <col min="8711" max="8711" width="12.5703125" customWidth="1"/>
    <col min="8713" max="8713" width="11.42578125" customWidth="1"/>
    <col min="8714" max="8714" width="10.42578125" bestFit="1" customWidth="1"/>
    <col min="8715" max="8715" width="13.7109375" customWidth="1"/>
    <col min="8961" max="8963" width="9.140625" customWidth="1"/>
    <col min="8964" max="8964" width="11.140625" customWidth="1"/>
    <col min="8965" max="8965" width="11.5703125" customWidth="1"/>
    <col min="8966" max="8966" width="14.140625" customWidth="1"/>
    <col min="8967" max="8967" width="12.5703125" customWidth="1"/>
    <col min="8969" max="8969" width="11.42578125" customWidth="1"/>
    <col min="8970" max="8970" width="10.42578125" bestFit="1" customWidth="1"/>
    <col min="8971" max="8971" width="13.7109375" customWidth="1"/>
    <col min="9217" max="9219" width="9.140625" customWidth="1"/>
    <col min="9220" max="9220" width="11.140625" customWidth="1"/>
    <col min="9221" max="9221" width="11.5703125" customWidth="1"/>
    <col min="9222" max="9222" width="14.140625" customWidth="1"/>
    <col min="9223" max="9223" width="12.5703125" customWidth="1"/>
    <col min="9225" max="9225" width="11.42578125" customWidth="1"/>
    <col min="9226" max="9226" width="10.42578125" bestFit="1" customWidth="1"/>
    <col min="9227" max="9227" width="13.7109375" customWidth="1"/>
    <col min="9473" max="9475" width="9.140625" customWidth="1"/>
    <col min="9476" max="9476" width="11.140625" customWidth="1"/>
    <col min="9477" max="9477" width="11.5703125" customWidth="1"/>
    <col min="9478" max="9478" width="14.140625" customWidth="1"/>
    <col min="9479" max="9479" width="12.5703125" customWidth="1"/>
    <col min="9481" max="9481" width="11.42578125" customWidth="1"/>
    <col min="9482" max="9482" width="10.42578125" bestFit="1" customWidth="1"/>
    <col min="9483" max="9483" width="13.7109375" customWidth="1"/>
    <col min="9729" max="9731" width="9.140625" customWidth="1"/>
    <col min="9732" max="9732" width="11.140625" customWidth="1"/>
    <col min="9733" max="9733" width="11.5703125" customWidth="1"/>
    <col min="9734" max="9734" width="14.140625" customWidth="1"/>
    <col min="9735" max="9735" width="12.5703125" customWidth="1"/>
    <col min="9737" max="9737" width="11.42578125" customWidth="1"/>
    <col min="9738" max="9738" width="10.42578125" bestFit="1" customWidth="1"/>
    <col min="9739" max="9739" width="13.7109375" customWidth="1"/>
    <col min="9985" max="9987" width="9.140625" customWidth="1"/>
    <col min="9988" max="9988" width="11.140625" customWidth="1"/>
    <col min="9989" max="9989" width="11.5703125" customWidth="1"/>
    <col min="9990" max="9990" width="14.140625" customWidth="1"/>
    <col min="9991" max="9991" width="12.5703125" customWidth="1"/>
    <col min="9993" max="9993" width="11.42578125" customWidth="1"/>
    <col min="9994" max="9994" width="10.42578125" bestFit="1" customWidth="1"/>
    <col min="9995" max="9995" width="13.7109375" customWidth="1"/>
    <col min="10241" max="10243" width="9.140625" customWidth="1"/>
    <col min="10244" max="10244" width="11.140625" customWidth="1"/>
    <col min="10245" max="10245" width="11.5703125" customWidth="1"/>
    <col min="10246" max="10246" width="14.140625" customWidth="1"/>
    <col min="10247" max="10247" width="12.5703125" customWidth="1"/>
    <col min="10249" max="10249" width="11.42578125" customWidth="1"/>
    <col min="10250" max="10250" width="10.42578125" bestFit="1" customWidth="1"/>
    <col min="10251" max="10251" width="13.7109375" customWidth="1"/>
    <col min="10497" max="10499" width="9.140625" customWidth="1"/>
    <col min="10500" max="10500" width="11.140625" customWidth="1"/>
    <col min="10501" max="10501" width="11.5703125" customWidth="1"/>
    <col min="10502" max="10502" width="14.140625" customWidth="1"/>
    <col min="10503" max="10503" width="12.5703125" customWidth="1"/>
    <col min="10505" max="10505" width="11.42578125" customWidth="1"/>
    <col min="10506" max="10506" width="10.42578125" bestFit="1" customWidth="1"/>
    <col min="10507" max="10507" width="13.7109375" customWidth="1"/>
    <col min="10753" max="10755" width="9.140625" customWidth="1"/>
    <col min="10756" max="10756" width="11.140625" customWidth="1"/>
    <col min="10757" max="10757" width="11.5703125" customWidth="1"/>
    <col min="10758" max="10758" width="14.140625" customWidth="1"/>
    <col min="10759" max="10759" width="12.5703125" customWidth="1"/>
    <col min="10761" max="10761" width="11.42578125" customWidth="1"/>
    <col min="10762" max="10762" width="10.42578125" bestFit="1" customWidth="1"/>
    <col min="10763" max="10763" width="13.7109375" customWidth="1"/>
    <col min="11009" max="11011" width="9.140625" customWidth="1"/>
    <col min="11012" max="11012" width="11.140625" customWidth="1"/>
    <col min="11013" max="11013" width="11.5703125" customWidth="1"/>
    <col min="11014" max="11014" width="14.140625" customWidth="1"/>
    <col min="11015" max="11015" width="12.5703125" customWidth="1"/>
    <col min="11017" max="11017" width="11.42578125" customWidth="1"/>
    <col min="11018" max="11018" width="10.42578125" bestFit="1" customWidth="1"/>
    <col min="11019" max="11019" width="13.7109375" customWidth="1"/>
    <col min="11265" max="11267" width="9.140625" customWidth="1"/>
    <col min="11268" max="11268" width="11.140625" customWidth="1"/>
    <col min="11269" max="11269" width="11.5703125" customWidth="1"/>
    <col min="11270" max="11270" width="14.140625" customWidth="1"/>
    <col min="11271" max="11271" width="12.5703125" customWidth="1"/>
    <col min="11273" max="11273" width="11.42578125" customWidth="1"/>
    <col min="11274" max="11274" width="10.42578125" bestFit="1" customWidth="1"/>
    <col min="11275" max="11275" width="13.7109375" customWidth="1"/>
    <col min="11521" max="11523" width="9.140625" customWidth="1"/>
    <col min="11524" max="11524" width="11.140625" customWidth="1"/>
    <col min="11525" max="11525" width="11.5703125" customWidth="1"/>
    <col min="11526" max="11526" width="14.140625" customWidth="1"/>
    <col min="11527" max="11527" width="12.5703125" customWidth="1"/>
    <col min="11529" max="11529" width="11.42578125" customWidth="1"/>
    <col min="11530" max="11530" width="10.42578125" bestFit="1" customWidth="1"/>
    <col min="11531" max="11531" width="13.7109375" customWidth="1"/>
    <col min="11777" max="11779" width="9.140625" customWidth="1"/>
    <col min="11780" max="11780" width="11.140625" customWidth="1"/>
    <col min="11781" max="11781" width="11.5703125" customWidth="1"/>
    <col min="11782" max="11782" width="14.140625" customWidth="1"/>
    <col min="11783" max="11783" width="12.5703125" customWidth="1"/>
    <col min="11785" max="11785" width="11.42578125" customWidth="1"/>
    <col min="11786" max="11786" width="10.42578125" bestFit="1" customWidth="1"/>
    <col min="11787" max="11787" width="13.7109375" customWidth="1"/>
    <col min="12033" max="12035" width="9.140625" customWidth="1"/>
    <col min="12036" max="12036" width="11.140625" customWidth="1"/>
    <col min="12037" max="12037" width="11.5703125" customWidth="1"/>
    <col min="12038" max="12038" width="14.140625" customWidth="1"/>
    <col min="12039" max="12039" width="12.5703125" customWidth="1"/>
    <col min="12041" max="12041" width="11.42578125" customWidth="1"/>
    <col min="12042" max="12042" width="10.42578125" bestFit="1" customWidth="1"/>
    <col min="12043" max="12043" width="13.7109375" customWidth="1"/>
    <col min="12289" max="12291" width="9.140625" customWidth="1"/>
    <col min="12292" max="12292" width="11.140625" customWidth="1"/>
    <col min="12293" max="12293" width="11.5703125" customWidth="1"/>
    <col min="12294" max="12294" width="14.140625" customWidth="1"/>
    <col min="12295" max="12295" width="12.5703125" customWidth="1"/>
    <col min="12297" max="12297" width="11.42578125" customWidth="1"/>
    <col min="12298" max="12298" width="10.42578125" bestFit="1" customWidth="1"/>
    <col min="12299" max="12299" width="13.7109375" customWidth="1"/>
    <col min="12545" max="12547" width="9.140625" customWidth="1"/>
    <col min="12548" max="12548" width="11.140625" customWidth="1"/>
    <col min="12549" max="12549" width="11.5703125" customWidth="1"/>
    <col min="12550" max="12550" width="14.140625" customWidth="1"/>
    <col min="12551" max="12551" width="12.5703125" customWidth="1"/>
    <col min="12553" max="12553" width="11.42578125" customWidth="1"/>
    <col min="12554" max="12554" width="10.42578125" bestFit="1" customWidth="1"/>
    <col min="12555" max="12555" width="13.7109375" customWidth="1"/>
    <col min="12801" max="12803" width="9.140625" customWidth="1"/>
    <col min="12804" max="12804" width="11.140625" customWidth="1"/>
    <col min="12805" max="12805" width="11.5703125" customWidth="1"/>
    <col min="12806" max="12806" width="14.140625" customWidth="1"/>
    <col min="12807" max="12807" width="12.5703125" customWidth="1"/>
    <col min="12809" max="12809" width="11.42578125" customWidth="1"/>
    <col min="12810" max="12810" width="10.42578125" bestFit="1" customWidth="1"/>
    <col min="12811" max="12811" width="13.7109375" customWidth="1"/>
    <col min="13057" max="13059" width="9.140625" customWidth="1"/>
    <col min="13060" max="13060" width="11.140625" customWidth="1"/>
    <col min="13061" max="13061" width="11.5703125" customWidth="1"/>
    <col min="13062" max="13062" width="14.140625" customWidth="1"/>
    <col min="13063" max="13063" width="12.5703125" customWidth="1"/>
    <col min="13065" max="13065" width="11.42578125" customWidth="1"/>
    <col min="13066" max="13066" width="10.42578125" bestFit="1" customWidth="1"/>
    <col min="13067" max="13067" width="13.7109375" customWidth="1"/>
    <col min="13313" max="13315" width="9.140625" customWidth="1"/>
    <col min="13316" max="13316" width="11.140625" customWidth="1"/>
    <col min="13317" max="13317" width="11.5703125" customWidth="1"/>
    <col min="13318" max="13318" width="14.140625" customWidth="1"/>
    <col min="13319" max="13319" width="12.5703125" customWidth="1"/>
    <col min="13321" max="13321" width="11.42578125" customWidth="1"/>
    <col min="13322" max="13322" width="10.42578125" bestFit="1" customWidth="1"/>
    <col min="13323" max="13323" width="13.7109375" customWidth="1"/>
    <col min="13569" max="13571" width="9.140625" customWidth="1"/>
    <col min="13572" max="13572" width="11.140625" customWidth="1"/>
    <col min="13573" max="13573" width="11.5703125" customWidth="1"/>
    <col min="13574" max="13574" width="14.140625" customWidth="1"/>
    <col min="13575" max="13575" width="12.5703125" customWidth="1"/>
    <col min="13577" max="13577" width="11.42578125" customWidth="1"/>
    <col min="13578" max="13578" width="10.42578125" bestFit="1" customWidth="1"/>
    <col min="13579" max="13579" width="13.7109375" customWidth="1"/>
    <col min="13825" max="13827" width="9.140625" customWidth="1"/>
    <col min="13828" max="13828" width="11.140625" customWidth="1"/>
    <col min="13829" max="13829" width="11.5703125" customWidth="1"/>
    <col min="13830" max="13830" width="14.140625" customWidth="1"/>
    <col min="13831" max="13831" width="12.5703125" customWidth="1"/>
    <col min="13833" max="13833" width="11.42578125" customWidth="1"/>
    <col min="13834" max="13834" width="10.42578125" bestFit="1" customWidth="1"/>
    <col min="13835" max="13835" width="13.7109375" customWidth="1"/>
    <col min="14081" max="14083" width="9.140625" customWidth="1"/>
    <col min="14084" max="14084" width="11.140625" customWidth="1"/>
    <col min="14085" max="14085" width="11.5703125" customWidth="1"/>
    <col min="14086" max="14086" width="14.140625" customWidth="1"/>
    <col min="14087" max="14087" width="12.5703125" customWidth="1"/>
    <col min="14089" max="14089" width="11.42578125" customWidth="1"/>
    <col min="14090" max="14090" width="10.42578125" bestFit="1" customWidth="1"/>
    <col min="14091" max="14091" width="13.7109375" customWidth="1"/>
    <col min="14337" max="14339" width="9.140625" customWidth="1"/>
    <col min="14340" max="14340" width="11.140625" customWidth="1"/>
    <col min="14341" max="14341" width="11.5703125" customWidth="1"/>
    <col min="14342" max="14342" width="14.140625" customWidth="1"/>
    <col min="14343" max="14343" width="12.5703125" customWidth="1"/>
    <col min="14345" max="14345" width="11.42578125" customWidth="1"/>
    <col min="14346" max="14346" width="10.42578125" bestFit="1" customWidth="1"/>
    <col min="14347" max="14347" width="13.7109375" customWidth="1"/>
    <col min="14593" max="14595" width="9.140625" customWidth="1"/>
    <col min="14596" max="14596" width="11.140625" customWidth="1"/>
    <col min="14597" max="14597" width="11.5703125" customWidth="1"/>
    <col min="14598" max="14598" width="14.140625" customWidth="1"/>
    <col min="14599" max="14599" width="12.5703125" customWidth="1"/>
    <col min="14601" max="14601" width="11.42578125" customWidth="1"/>
    <col min="14602" max="14602" width="10.42578125" bestFit="1" customWidth="1"/>
    <col min="14603" max="14603" width="13.7109375" customWidth="1"/>
    <col min="14849" max="14851" width="9.140625" customWidth="1"/>
    <col min="14852" max="14852" width="11.140625" customWidth="1"/>
    <col min="14853" max="14853" width="11.5703125" customWidth="1"/>
    <col min="14854" max="14854" width="14.140625" customWidth="1"/>
    <col min="14855" max="14855" width="12.5703125" customWidth="1"/>
    <col min="14857" max="14857" width="11.42578125" customWidth="1"/>
    <col min="14858" max="14858" width="10.42578125" bestFit="1" customWidth="1"/>
    <col min="14859" max="14859" width="13.7109375" customWidth="1"/>
    <col min="15105" max="15107" width="9.140625" customWidth="1"/>
    <col min="15108" max="15108" width="11.140625" customWidth="1"/>
    <col min="15109" max="15109" width="11.5703125" customWidth="1"/>
    <col min="15110" max="15110" width="14.140625" customWidth="1"/>
    <col min="15111" max="15111" width="12.5703125" customWidth="1"/>
    <col min="15113" max="15113" width="11.42578125" customWidth="1"/>
    <col min="15114" max="15114" width="10.42578125" bestFit="1" customWidth="1"/>
    <col min="15115" max="15115" width="13.7109375" customWidth="1"/>
    <col min="15361" max="15363" width="9.140625" customWidth="1"/>
    <col min="15364" max="15364" width="11.140625" customWidth="1"/>
    <col min="15365" max="15365" width="11.5703125" customWidth="1"/>
    <col min="15366" max="15366" width="14.140625" customWidth="1"/>
    <col min="15367" max="15367" width="12.5703125" customWidth="1"/>
    <col min="15369" max="15369" width="11.42578125" customWidth="1"/>
    <col min="15370" max="15370" width="10.42578125" bestFit="1" customWidth="1"/>
    <col min="15371" max="15371" width="13.7109375" customWidth="1"/>
    <col min="15617" max="15619" width="9.140625" customWidth="1"/>
    <col min="15620" max="15620" width="11.140625" customWidth="1"/>
    <col min="15621" max="15621" width="11.5703125" customWidth="1"/>
    <col min="15622" max="15622" width="14.140625" customWidth="1"/>
    <col min="15623" max="15623" width="12.5703125" customWidth="1"/>
    <col min="15625" max="15625" width="11.42578125" customWidth="1"/>
    <col min="15626" max="15626" width="10.42578125" bestFit="1" customWidth="1"/>
    <col min="15627" max="15627" width="13.7109375" customWidth="1"/>
    <col min="15873" max="15875" width="9.140625" customWidth="1"/>
    <col min="15876" max="15876" width="11.140625" customWidth="1"/>
    <col min="15877" max="15877" width="11.5703125" customWidth="1"/>
    <col min="15878" max="15878" width="14.140625" customWidth="1"/>
    <col min="15879" max="15879" width="12.5703125" customWidth="1"/>
    <col min="15881" max="15881" width="11.42578125" customWidth="1"/>
    <col min="15882" max="15882" width="10.42578125" bestFit="1" customWidth="1"/>
    <col min="15883" max="15883" width="13.7109375" customWidth="1"/>
    <col min="16129" max="16131" width="9.140625" customWidth="1"/>
    <col min="16132" max="16132" width="11.140625" customWidth="1"/>
    <col min="16133" max="16133" width="11.5703125" customWidth="1"/>
    <col min="16134" max="16134" width="14.140625" customWidth="1"/>
    <col min="16135" max="16135" width="12.5703125" customWidth="1"/>
    <col min="16137" max="16137" width="11.42578125" customWidth="1"/>
    <col min="16138" max="16138" width="10.42578125" bestFit="1" customWidth="1"/>
    <col min="16139" max="16139" width="13.7109375" customWidth="1"/>
  </cols>
  <sheetData>
    <row r="1" spans="1:10" ht="18.75" x14ac:dyDescent="0.3">
      <c r="A1" s="1" t="s">
        <v>18</v>
      </c>
    </row>
    <row r="4" spans="1:10" x14ac:dyDescent="0.25">
      <c r="A4" s="2" t="s">
        <v>0</v>
      </c>
      <c r="B4" s="2" t="s">
        <v>10</v>
      </c>
      <c r="C4" s="2" t="s">
        <v>2</v>
      </c>
      <c r="D4" s="2" t="s">
        <v>1</v>
      </c>
      <c r="E4" s="2" t="s">
        <v>9</v>
      </c>
      <c r="F4" s="2" t="s">
        <v>12</v>
      </c>
      <c r="G4" s="2" t="s">
        <v>19</v>
      </c>
      <c r="H4" s="2" t="s">
        <v>20</v>
      </c>
    </row>
    <row r="5" spans="1:10" x14ac:dyDescent="0.25">
      <c r="A5" s="2" t="s">
        <v>21</v>
      </c>
      <c r="B5" s="4">
        <v>5.9569999999999999</v>
      </c>
      <c r="C5" s="3">
        <v>0</v>
      </c>
      <c r="D5" s="5">
        <v>195.310609</v>
      </c>
      <c r="E5" s="4">
        <v>43.112914000000004</v>
      </c>
      <c r="F5" s="4">
        <v>256.82384000000002</v>
      </c>
      <c r="G5">
        <v>33.315137999999997</v>
      </c>
      <c r="H5">
        <v>0</v>
      </c>
      <c r="J5" s="36" t="s">
        <v>87</v>
      </c>
    </row>
    <row r="6" spans="1:10" x14ac:dyDescent="0.25">
      <c r="A6" s="2" t="s">
        <v>22</v>
      </c>
      <c r="B6" s="4">
        <v>5.6213139999999999</v>
      </c>
      <c r="C6" s="3">
        <v>0</v>
      </c>
      <c r="D6" s="4">
        <v>191.61326800000001</v>
      </c>
      <c r="E6" s="5">
        <v>44.675236999999996</v>
      </c>
      <c r="F6" s="4">
        <v>262.02472999999998</v>
      </c>
      <c r="G6">
        <v>19.175007000000001</v>
      </c>
      <c r="H6">
        <v>0</v>
      </c>
    </row>
    <row r="7" spans="1:10" x14ac:dyDescent="0.25">
      <c r="A7" s="2" t="s">
        <v>23</v>
      </c>
      <c r="B7" s="4">
        <v>5.4419300000000002</v>
      </c>
      <c r="C7" s="3">
        <v>0</v>
      </c>
      <c r="D7" s="5">
        <v>182.06956300000002</v>
      </c>
      <c r="E7" s="4">
        <v>39.116066000000004</v>
      </c>
      <c r="F7" s="4">
        <v>261.12253800000002</v>
      </c>
      <c r="G7">
        <v>22.575001999999998</v>
      </c>
      <c r="H7">
        <v>0</v>
      </c>
    </row>
    <row r="8" spans="1:10" x14ac:dyDescent="0.25">
      <c r="A8" s="2" t="s">
        <v>24</v>
      </c>
      <c r="B8" s="4">
        <v>3.0589759999999999</v>
      </c>
      <c r="C8" s="3">
        <v>0</v>
      </c>
      <c r="D8" s="5">
        <v>179.14754500000001</v>
      </c>
      <c r="E8" s="4">
        <v>35.281587999999999</v>
      </c>
      <c r="F8" s="4">
        <v>269.441396</v>
      </c>
      <c r="G8">
        <v>22.757086999999999</v>
      </c>
      <c r="H8">
        <v>0</v>
      </c>
    </row>
    <row r="9" spans="1:10" x14ac:dyDescent="0.25">
      <c r="A9" s="2" t="s">
        <v>25</v>
      </c>
      <c r="B9" s="4">
        <v>2.0398779999999999</v>
      </c>
      <c r="C9" s="3">
        <v>0</v>
      </c>
      <c r="D9" s="5">
        <v>182.62165499999998</v>
      </c>
      <c r="E9" s="4">
        <v>35.854267999999998</v>
      </c>
      <c r="F9" s="4">
        <v>283.66749600000003</v>
      </c>
      <c r="G9">
        <v>17.827483000000001</v>
      </c>
      <c r="H9">
        <v>0</v>
      </c>
    </row>
    <row r="10" spans="1:10" x14ac:dyDescent="0.25">
      <c r="A10" s="2" t="s">
        <v>26</v>
      </c>
      <c r="B10" s="4">
        <v>2.0846300000000002</v>
      </c>
      <c r="C10" s="3">
        <v>0</v>
      </c>
      <c r="D10" s="5">
        <v>180.099029</v>
      </c>
      <c r="E10" s="4">
        <v>33.993681000000002</v>
      </c>
      <c r="F10" s="4">
        <v>277.937749</v>
      </c>
      <c r="G10">
        <v>18.839491000000002</v>
      </c>
      <c r="H10">
        <v>0</v>
      </c>
    </row>
    <row r="11" spans="1:10" x14ac:dyDescent="0.25">
      <c r="A11" s="2" t="s">
        <v>27</v>
      </c>
      <c r="B11" s="4">
        <v>1.3919649999999999</v>
      </c>
      <c r="C11" s="3">
        <v>0</v>
      </c>
      <c r="D11" s="5">
        <v>195.84301099999999</v>
      </c>
      <c r="E11" s="4">
        <v>37.231816000000002</v>
      </c>
      <c r="F11" s="4">
        <v>287.57667500000002</v>
      </c>
      <c r="G11">
        <v>18.272872</v>
      </c>
      <c r="H11">
        <v>0</v>
      </c>
    </row>
    <row r="12" spans="1:10" x14ac:dyDescent="0.25">
      <c r="A12" s="2" t="s">
        <v>28</v>
      </c>
      <c r="B12" s="4">
        <v>1.48742</v>
      </c>
      <c r="C12" s="3">
        <v>0</v>
      </c>
      <c r="D12" s="5">
        <v>214.12948</v>
      </c>
      <c r="E12" s="4">
        <v>34.170509000000003</v>
      </c>
      <c r="F12" s="4">
        <v>280.475931</v>
      </c>
      <c r="G12">
        <v>18.124821000000001</v>
      </c>
      <c r="H12">
        <v>0</v>
      </c>
    </row>
    <row r="13" spans="1:10" x14ac:dyDescent="0.25">
      <c r="A13" s="2" t="s">
        <v>29</v>
      </c>
      <c r="B13" s="4">
        <v>1.3105910000000001</v>
      </c>
      <c r="C13" s="4">
        <v>9.4380000000000002E-3</v>
      </c>
      <c r="D13" s="5">
        <v>213.04593700000001</v>
      </c>
      <c r="E13" s="4">
        <v>28.257667999999999</v>
      </c>
      <c r="F13" s="4">
        <v>263.495993</v>
      </c>
      <c r="G13">
        <v>13.062679000000001</v>
      </c>
      <c r="H13">
        <v>0</v>
      </c>
    </row>
    <row r="14" spans="1:10" x14ac:dyDescent="0.25">
      <c r="A14" s="2" t="s">
        <v>30</v>
      </c>
      <c r="B14" s="4">
        <v>0.89031700000000003</v>
      </c>
      <c r="C14" s="4">
        <v>4.0293000000000002E-2</v>
      </c>
      <c r="D14" s="5">
        <v>224.42072000000002</v>
      </c>
      <c r="E14" s="4">
        <v>27.259067999999999</v>
      </c>
      <c r="F14" s="4">
        <v>261.855414</v>
      </c>
      <c r="G14">
        <v>11.706423999999998</v>
      </c>
      <c r="H14">
        <v>0</v>
      </c>
    </row>
    <row r="15" spans="1:10" x14ac:dyDescent="0.25">
      <c r="A15" s="2" t="s">
        <v>31</v>
      </c>
      <c r="B15" s="4">
        <v>1.011115</v>
      </c>
      <c r="C15" s="4">
        <v>6.2197000000000002E-2</v>
      </c>
      <c r="D15" s="5">
        <v>217.00753700000001</v>
      </c>
      <c r="E15" s="4">
        <v>31.966381999999999</v>
      </c>
      <c r="F15" s="4">
        <v>270.11670199999998</v>
      </c>
      <c r="G15">
        <v>12.956871</v>
      </c>
      <c r="H15">
        <v>0</v>
      </c>
    </row>
    <row r="16" spans="1:10" x14ac:dyDescent="0.25">
      <c r="A16" s="2" t="s">
        <v>32</v>
      </c>
      <c r="B16" s="4">
        <v>0.91121600000000003</v>
      </c>
      <c r="C16" s="4">
        <v>9.1980999999999993E-2</v>
      </c>
      <c r="D16" s="5">
        <v>183.48693200000002</v>
      </c>
      <c r="E16" s="4">
        <v>32.679887000000001</v>
      </c>
      <c r="F16" s="4">
        <v>262.84324600000002</v>
      </c>
      <c r="G16">
        <v>13.539156</v>
      </c>
      <c r="H16">
        <v>0</v>
      </c>
    </row>
    <row r="17" spans="1:13" x14ac:dyDescent="0.25">
      <c r="A17" s="2" t="s">
        <v>33</v>
      </c>
      <c r="B17" s="4">
        <v>0.97379499999999997</v>
      </c>
      <c r="C17" s="4">
        <v>0.15043799999999999</v>
      </c>
      <c r="D17" s="5">
        <v>214.76709600000001</v>
      </c>
      <c r="E17" s="4">
        <v>35.071148999999998</v>
      </c>
      <c r="F17" s="4">
        <v>266.206751</v>
      </c>
      <c r="G17">
        <v>12.522030000000001</v>
      </c>
      <c r="H17">
        <v>0</v>
      </c>
    </row>
    <row r="18" spans="1:13" x14ac:dyDescent="0.25">
      <c r="A18" s="2" t="s">
        <v>34</v>
      </c>
      <c r="B18" s="4">
        <v>0.75494600000000001</v>
      </c>
      <c r="C18" s="4">
        <v>0.18488399999999999</v>
      </c>
      <c r="D18" s="5">
        <v>179.865251</v>
      </c>
      <c r="E18" s="4">
        <v>33.851004000000003</v>
      </c>
      <c r="F18" s="4">
        <v>257.79861299999999</v>
      </c>
      <c r="G18">
        <v>12.168555</v>
      </c>
      <c r="H18">
        <v>0</v>
      </c>
    </row>
    <row r="19" spans="1:13" x14ac:dyDescent="0.25">
      <c r="A19" s="2" t="s">
        <v>35</v>
      </c>
      <c r="B19" s="4">
        <v>0.75494600000000001</v>
      </c>
      <c r="C19" s="4">
        <v>0.18488399999999999</v>
      </c>
      <c r="D19" s="5">
        <v>179.865251</v>
      </c>
      <c r="E19" s="4">
        <v>33.851004000000003</v>
      </c>
      <c r="F19" s="4">
        <v>257.79861299999999</v>
      </c>
      <c r="G19">
        <v>12.466760999999998</v>
      </c>
      <c r="H19">
        <v>0</v>
      </c>
    </row>
    <row r="20" spans="1:13" x14ac:dyDescent="0.25">
      <c r="A20" s="2" t="s">
        <v>36</v>
      </c>
      <c r="B20" s="4">
        <v>0.59968600000000005</v>
      </c>
      <c r="C20" s="4">
        <v>0.198985</v>
      </c>
      <c r="D20" s="5">
        <v>189.56937199999999</v>
      </c>
      <c r="E20" s="4">
        <v>31.498988000000001</v>
      </c>
      <c r="F20" s="4">
        <v>261.30763899999999</v>
      </c>
      <c r="G20">
        <v>7.8892959999999999</v>
      </c>
      <c r="H20">
        <v>0</v>
      </c>
    </row>
    <row r="21" spans="1:13" x14ac:dyDescent="0.25">
      <c r="A21" s="2" t="s">
        <v>37</v>
      </c>
      <c r="B21" s="4">
        <v>0.18363499999999999</v>
      </c>
      <c r="C21" s="4">
        <v>0.29169299999999998</v>
      </c>
      <c r="D21" s="5">
        <v>189.13139900000002</v>
      </c>
      <c r="E21" s="4">
        <v>40.561765000000001</v>
      </c>
      <c r="F21" s="4">
        <v>285.13909999999998</v>
      </c>
      <c r="G21" s="4">
        <v>8.7945849999999997</v>
      </c>
      <c r="H21" s="4">
        <v>2.8882669999999999</v>
      </c>
    </row>
    <row r="22" spans="1:13" x14ac:dyDescent="0.25">
      <c r="A22" s="2" t="s">
        <v>38</v>
      </c>
      <c r="B22" s="4">
        <v>0.19608700000000001</v>
      </c>
      <c r="C22" s="4">
        <v>0.14185700000000001</v>
      </c>
      <c r="D22" s="5">
        <v>184.67999699999999</v>
      </c>
      <c r="E22" s="4">
        <v>33.537621000000001</v>
      </c>
      <c r="F22" s="4">
        <v>264.80237599999998</v>
      </c>
      <c r="G22">
        <v>7.6214820000000003</v>
      </c>
      <c r="H22" s="4">
        <v>2.898396</v>
      </c>
    </row>
    <row r="23" spans="1:13" x14ac:dyDescent="0.25">
      <c r="A23" s="2"/>
    </row>
    <row r="24" spans="1:13" x14ac:dyDescent="0.25">
      <c r="A24" s="2"/>
    </row>
    <row r="25" spans="1:13" x14ac:dyDescent="0.25">
      <c r="A25" s="2"/>
      <c r="B25" s="2"/>
      <c r="C25" s="2"/>
      <c r="D25" s="2"/>
      <c r="E25" s="2"/>
      <c r="G25" s="2"/>
      <c r="H25" s="2"/>
      <c r="I25" s="2"/>
      <c r="J25" s="2"/>
      <c r="L25" s="2"/>
      <c r="M25" s="2"/>
    </row>
    <row r="26" spans="1:13" x14ac:dyDescent="0.25">
      <c r="A26" s="2"/>
      <c r="B26" s="4"/>
      <c r="D26" s="4"/>
      <c r="E26" s="4"/>
      <c r="G26" s="4"/>
      <c r="H26" s="4"/>
      <c r="I26" s="4"/>
      <c r="J26" s="4"/>
      <c r="M26" s="4"/>
    </row>
    <row r="27" spans="1:13" x14ac:dyDescent="0.25">
      <c r="A27" s="2"/>
    </row>
    <row r="28" spans="1:13" x14ac:dyDescent="0.25">
      <c r="A28" s="2"/>
    </row>
    <row r="29" spans="1:13" x14ac:dyDescent="0.25">
      <c r="A29" s="2"/>
    </row>
    <row r="30" spans="1:13" x14ac:dyDescent="0.25">
      <c r="A30" s="2"/>
    </row>
    <row r="31" spans="1:13" x14ac:dyDescent="0.25">
      <c r="A31" s="2"/>
    </row>
    <row r="32" spans="1:13" x14ac:dyDescent="0.25">
      <c r="A32" s="2"/>
    </row>
    <row r="33" spans="1:1" x14ac:dyDescent="0.25">
      <c r="A33" s="2"/>
    </row>
    <row r="34" spans="1:1" x14ac:dyDescent="0.25">
      <c r="A34" s="2"/>
    </row>
    <row r="35" spans="1:1" x14ac:dyDescent="0.25">
      <c r="A35" s="2"/>
    </row>
    <row r="36" spans="1:1" x14ac:dyDescent="0.25">
      <c r="A36" s="2"/>
    </row>
    <row r="37" spans="1:1" x14ac:dyDescent="0.25">
      <c r="A37" s="2"/>
    </row>
    <row r="38" spans="1:1" x14ac:dyDescent="0.25">
      <c r="A38" s="2"/>
    </row>
  </sheetData>
  <pageMargins left="0.7" right="0.7" top="0.75" bottom="0.75" header="0.3" footer="0.3"/>
  <ignoredErrors>
    <ignoredError sqref="A5:A22" numberStoredAsText="1"/>
  </ignoredError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D5C1E-6EAA-4E18-8053-CCC922E7600B}">
  <dimension ref="C1:L8"/>
  <sheetViews>
    <sheetView workbookViewId="0">
      <selection activeCell="F38" sqref="F38"/>
    </sheetView>
  </sheetViews>
  <sheetFormatPr defaultRowHeight="15" x14ac:dyDescent="0.25"/>
  <sheetData>
    <row r="1" spans="3:12" x14ac:dyDescent="0.25">
      <c r="D1" s="53" t="s">
        <v>86</v>
      </c>
      <c r="E1" s="54"/>
      <c r="F1" s="54"/>
      <c r="G1" s="54"/>
      <c r="H1" s="54"/>
      <c r="I1" s="54"/>
      <c r="J1" s="54"/>
      <c r="K1" s="54"/>
      <c r="L1" s="54"/>
    </row>
    <row r="3" spans="3:12" x14ac:dyDescent="0.25">
      <c r="C3" t="s">
        <v>3</v>
      </c>
      <c r="E3">
        <v>69.900000000000006</v>
      </c>
    </row>
    <row r="4" spans="3:12" x14ac:dyDescent="0.25">
      <c r="C4" t="s">
        <v>4</v>
      </c>
      <c r="E4">
        <v>2.5</v>
      </c>
    </row>
    <row r="5" spans="3:12" x14ac:dyDescent="0.25">
      <c r="C5" t="s">
        <v>5</v>
      </c>
      <c r="E5">
        <v>9.5</v>
      </c>
    </row>
    <row r="6" spans="3:12" x14ac:dyDescent="0.25">
      <c r="C6" t="s">
        <v>6</v>
      </c>
      <c r="E6">
        <v>7.5</v>
      </c>
    </row>
    <row r="7" spans="3:12" x14ac:dyDescent="0.25">
      <c r="C7" t="s">
        <v>7</v>
      </c>
      <c r="E7">
        <v>10.7</v>
      </c>
    </row>
    <row r="8" spans="3:12" x14ac:dyDescent="0.25">
      <c r="C8" t="s">
        <v>8</v>
      </c>
      <c r="E8">
        <v>0</v>
      </c>
    </row>
  </sheetData>
  <mergeCells count="1">
    <mergeCell ref="D1:L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25C0A-B577-48F5-89DF-14AB7B7B5B71}">
  <dimension ref="C1:L8"/>
  <sheetViews>
    <sheetView tabSelected="1" workbookViewId="0">
      <selection activeCell="C32" sqref="C32"/>
    </sheetView>
  </sheetViews>
  <sheetFormatPr defaultRowHeight="15" x14ac:dyDescent="0.25"/>
  <cols>
    <col min="3" max="3" width="22.7109375" customWidth="1"/>
  </cols>
  <sheetData>
    <row r="1" spans="3:12" x14ac:dyDescent="0.25">
      <c r="D1" s="53" t="s">
        <v>90</v>
      </c>
      <c r="E1" s="54"/>
      <c r="F1" s="54"/>
      <c r="G1" s="54"/>
      <c r="H1" s="54"/>
      <c r="I1" s="54"/>
      <c r="J1" s="54"/>
      <c r="K1" s="54"/>
      <c r="L1" s="54"/>
    </row>
    <row r="3" spans="3:12" x14ac:dyDescent="0.25">
      <c r="C3" s="6" t="s">
        <v>10</v>
      </c>
      <c r="D3" s="6">
        <v>0.2</v>
      </c>
    </row>
    <row r="4" spans="3:12" x14ac:dyDescent="0.25">
      <c r="C4" s="6" t="s">
        <v>2</v>
      </c>
      <c r="D4" s="6">
        <v>0</v>
      </c>
    </row>
    <row r="5" spans="3:12" x14ac:dyDescent="0.25">
      <c r="C5" s="6" t="s">
        <v>11</v>
      </c>
      <c r="D5" s="6">
        <v>1.2</v>
      </c>
    </row>
    <row r="6" spans="3:12" x14ac:dyDescent="0.25">
      <c r="C6" s="6" t="s">
        <v>1</v>
      </c>
      <c r="D6" s="6">
        <v>49.7</v>
      </c>
    </row>
    <row r="7" spans="3:12" x14ac:dyDescent="0.25">
      <c r="C7" s="6" t="s">
        <v>12</v>
      </c>
      <c r="D7" s="6">
        <v>37.799999999999997</v>
      </c>
    </row>
    <row r="8" spans="3:12" x14ac:dyDescent="0.25">
      <c r="C8" s="6" t="s">
        <v>9</v>
      </c>
      <c r="D8" s="6">
        <v>28.8</v>
      </c>
    </row>
  </sheetData>
  <mergeCells count="1">
    <mergeCell ref="D1:L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Инфо</vt:lpstr>
      <vt:lpstr>Индекс</vt:lpstr>
      <vt:lpstr>Тренд-Горива</vt:lpstr>
      <vt:lpstr>Цели</vt:lpstr>
      <vt:lpstr>Горива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Aleksandra Nestorovska Krsteska</cp:lastModifiedBy>
  <dcterms:created xsi:type="dcterms:W3CDTF">2023-11-17T14:52:50Z</dcterms:created>
  <dcterms:modified xsi:type="dcterms:W3CDTF">2024-08-13T11:05:39Z</dcterms:modified>
</cp:coreProperties>
</file>