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3 Klimatski\107\"/>
    </mc:Choice>
  </mc:AlternateContent>
  <xr:revisionPtr revIDLastSave="0" documentId="13_ncr:1_{07DC3EBE-0396-486B-A010-2AE09AD68C00}" xr6:coauthVersionLast="47" xr6:coauthVersionMax="47" xr10:uidLastSave="{00000000-0000-0000-0000-000000000000}"/>
  <bookViews>
    <workbookView xWindow="-120" yWindow="0" windowWidth="19440" windowHeight="21000" activeTab="1" xr2:uid="{00000000-000D-0000-FFFF-FFFF00000000}"/>
  </bookViews>
  <sheets>
    <sheet name="INFO" sheetId="1" r:id="rId1"/>
    <sheet name="Проекции" sheetId="2" r:id="rId2"/>
    <sheet name="Емисии-2010-2019" sheetId="8" r:id="rId3"/>
  </sheets>
  <externalReferences>
    <externalReference r:id="rId4"/>
  </externalReferences>
  <definedNames>
    <definedName name="_Toc191117302" localSheetId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LtKLlxnZMFFNS5862N8bT9Ds4sg=="/>
    </ext>
  </extLst>
</workbook>
</file>

<file path=xl/calcChain.xml><?xml version="1.0" encoding="utf-8"?>
<calcChain xmlns="http://schemas.openxmlformats.org/spreadsheetml/2006/main">
  <c r="O5" i="8" l="1"/>
  <c r="O6" i="8"/>
  <c r="O7" i="8"/>
  <c r="O9" i="8"/>
  <c r="O10" i="8"/>
  <c r="O4" i="8"/>
  <c r="N5" i="8"/>
  <c r="N6" i="8"/>
  <c r="N7" i="8"/>
  <c r="N9" i="8"/>
  <c r="N10" i="8"/>
  <c r="N4" i="8"/>
  <c r="K10" i="8" l="1"/>
  <c r="J10" i="8"/>
  <c r="I10" i="8"/>
  <c r="H10" i="8"/>
  <c r="G10" i="8"/>
  <c r="F10" i="8"/>
  <c r="E10" i="8"/>
  <c r="D10" i="8"/>
  <c r="C10" i="8"/>
  <c r="B10" i="8"/>
  <c r="K9" i="8"/>
  <c r="J9" i="8"/>
  <c r="I9" i="8"/>
  <c r="H9" i="8"/>
  <c r="G9" i="8"/>
  <c r="F9" i="8"/>
  <c r="E9" i="8"/>
  <c r="D9" i="8"/>
  <c r="C9" i="8"/>
  <c r="B9" i="8"/>
  <c r="K8" i="8"/>
  <c r="J8" i="8"/>
  <c r="I8" i="8"/>
  <c r="H8" i="8"/>
  <c r="G8" i="8"/>
  <c r="F8" i="8"/>
  <c r="E8" i="8"/>
  <c r="D8" i="8"/>
  <c r="C8" i="8"/>
  <c r="B8" i="8"/>
  <c r="K7" i="8"/>
  <c r="M7" i="8" s="1"/>
  <c r="J7" i="8"/>
  <c r="I7" i="8"/>
  <c r="H7" i="8"/>
  <c r="G7" i="8"/>
  <c r="F7" i="8"/>
  <c r="E7" i="8"/>
  <c r="D7" i="8"/>
  <c r="C7" i="8"/>
  <c r="B7" i="8"/>
  <c r="K6" i="8"/>
  <c r="M6" i="8" s="1"/>
  <c r="J6" i="8"/>
  <c r="I6" i="8"/>
  <c r="H6" i="8"/>
  <c r="G6" i="8"/>
  <c r="F6" i="8"/>
  <c r="E6" i="8"/>
  <c r="D6" i="8"/>
  <c r="C6" i="8"/>
  <c r="B6" i="8"/>
  <c r="K5" i="8"/>
  <c r="K4" i="8" s="1"/>
  <c r="M4" i="8" s="1"/>
  <c r="J5" i="8"/>
  <c r="J4" i="8" s="1"/>
  <c r="I5" i="8"/>
  <c r="H5" i="8"/>
  <c r="G5" i="8"/>
  <c r="F5" i="8"/>
  <c r="F4" i="8" s="1"/>
  <c r="E5" i="8"/>
  <c r="D5" i="8"/>
  <c r="C5" i="8"/>
  <c r="B5" i="8"/>
  <c r="B4" i="8" l="1"/>
  <c r="C4" i="8"/>
  <c r="I4" i="8"/>
  <c r="G4" i="8"/>
  <c r="D4" i="8"/>
  <c r="E4" i="8"/>
  <c r="H4" i="8"/>
  <c r="L9" i="8"/>
  <c r="L10" i="8"/>
  <c r="M10" i="8"/>
  <c r="L8" i="8"/>
  <c r="M8" i="8"/>
  <c r="L5" i="8"/>
  <c r="M5" i="8"/>
  <c r="M9" i="8"/>
  <c r="L6" i="8"/>
  <c r="L7" i="8"/>
</calcChain>
</file>

<file path=xl/sharedStrings.xml><?xml version="1.0" encoding="utf-8"?>
<sst xmlns="http://schemas.openxmlformats.org/spreadsheetml/2006/main" count="66" uniqueCount="62">
  <si>
    <t>Основни информации за документот</t>
  </si>
  <si>
    <t>Име на индикатор</t>
  </si>
  <si>
    <t>Број на индикатор</t>
  </si>
  <si>
    <t>Област</t>
  </si>
  <si>
    <t>Климатски промени</t>
  </si>
  <si>
    <t>Година на публикување</t>
  </si>
  <si>
    <t>Формат на документот</t>
  </si>
  <si>
    <t>xlsx</t>
  </si>
  <si>
    <t>Временска серија</t>
  </si>
  <si>
    <t>SOP (Standard operating procedure)</t>
  </si>
  <si>
    <t>нема</t>
  </si>
  <si>
    <t>Статус на ажурирање</t>
  </si>
  <si>
    <t>Оргинално име на документот</t>
  </si>
  <si>
    <t>Подготвено од</t>
  </si>
  <si>
    <t>Подготвено на</t>
  </si>
  <si>
    <t>Име на документот</t>
  </si>
  <si>
    <t>Ажурирано од</t>
  </si>
  <si>
    <t>Статус</t>
  </si>
  <si>
    <t>Последна промена</t>
  </si>
  <si>
    <t>Претходни верзии</t>
  </si>
  <si>
    <t>Извор на податоци</t>
  </si>
  <si>
    <t>Линк до основни документи:</t>
  </si>
  <si>
    <t>Содржина на документот</t>
  </si>
  <si>
    <t>Worksheet</t>
  </si>
  <si>
    <t>Вид</t>
  </si>
  <si>
    <t>Опис</t>
  </si>
  <si>
    <t>Проекции за емисии на стакленички гасови од LUCFFF</t>
  </si>
  <si>
    <t>Проекции</t>
  </si>
  <si>
    <t>Рефернтно сцеанарио (WOM)</t>
  </si>
  <si>
    <t>Сценарио со постоечки мерки (WEM)</t>
  </si>
  <si>
    <t>Сценарио со дополнителни мерки (WAM)</t>
  </si>
  <si>
    <t>3 - Земјоделство, шумарство и друго користење на земјиштето</t>
  </si>
  <si>
    <t>https://api.klimatskipromeni.mk/data/rest/file/download/e779dd71f60551711b267dd83f155eb646edfe64c4d9ce681042ddff208aea1b.pdf
http://inventar.klimatskipromeni.mk/</t>
  </si>
  <si>
    <t xml:space="preserve">Шумско земјиште </t>
  </si>
  <si>
    <t>Обработливи површини</t>
  </si>
  <si>
    <t>Пасишта</t>
  </si>
  <si>
    <t xml:space="preserve">Мочуришта </t>
  </si>
  <si>
    <t xml:space="preserve"> Населени места</t>
  </si>
  <si>
    <t>Друго земјиште</t>
  </si>
  <si>
    <t>Трет двогодишен извештај на Македонија кон Рамковната конвенција на ОН за климатски промени (TBUR) 
Национален инвентар на стакленички гасцои 1990-2019 година</t>
  </si>
  <si>
    <t>CO2 (net)</t>
  </si>
  <si>
    <t xml:space="preserve">Total National Emissions and Removals </t>
  </si>
  <si>
    <t>Удел 2019 во LUCFFF</t>
  </si>
  <si>
    <t>Удел 2019 во вкупни</t>
  </si>
  <si>
    <t>Податоци за емисии на CO2 eq од сектор Земјоделство, шумарство и други употреби на земјиштето за период 2010-2019</t>
  </si>
  <si>
    <t>Приказ на табела и график:  емисии на CO2eq од  сектор за период 2010-2019</t>
  </si>
  <si>
    <t>Емисии-2010-2019</t>
  </si>
  <si>
    <t>Слика 1 Емисии на стакленички гасови [kt CO2-eq] од секторот Земјоделство, шумарство и користење на земјиште по категории за период 2010-2019 година</t>
  </si>
  <si>
    <t>Табела 1 Емисии на стакленички гасови [kt CO2-eq] од секторот употреба на земјиште, промена на земјиште и шумарство  по категории за период 2010-2019 година</t>
  </si>
  <si>
    <t>2010-2040</t>
  </si>
  <si>
    <t>Слика 2 Проекции на вкупните емисии на стакленички гасови [kt CO2-eq] од секторот емјиште, промена на земјиште и шумарство  според трите сценарија WOM, WEM и WAM</t>
  </si>
  <si>
    <t xml:space="preserve">Емисии на стакленички гасови од  секторот земјиште, промена на земјиште и шумарство </t>
  </si>
  <si>
    <t>*</t>
  </si>
  <si>
    <t>2010-2019</t>
  </si>
  <si>
    <t>2016-2019</t>
  </si>
  <si>
    <t>CSI 107 2023 MK</t>
  </si>
  <si>
    <t>нема (индикаторот е за првпат подготвен од надворешен експерт во 2023 година)</t>
  </si>
  <si>
    <t>CSI 107 2024 MK</t>
  </si>
  <si>
    <t>завршен</t>
  </si>
  <si>
    <t>/</t>
  </si>
  <si>
    <t>*)  индикаторот е за првпат подготвен оваа година од надворешен консулатант</t>
  </si>
  <si>
    <t>Приказ на график: проекции на емисии на стакленички гасови за сите сценарија за 2040 од секторот LULUCF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</si>
</sst>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Arial"/>
    </font>
    <font>
      <sz val="11"/>
      <color theme="1"/>
      <name val="Calibri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10"/>
      <color theme="1"/>
      <name val="Times New Roman"/>
      <family val="1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  <font>
      <b/>
      <sz val="8"/>
      <color indexed="64"/>
      <name val="Microsoft Sans Serif"/>
      <family val="2"/>
    </font>
    <font>
      <b/>
      <sz val="8"/>
      <name val="Microsoft Sans Serif"/>
      <family val="2"/>
    </font>
    <font>
      <sz val="8"/>
      <name val="Microsoft Sans Serif"/>
      <family val="2"/>
    </font>
    <font>
      <u/>
      <sz val="11"/>
      <color theme="10"/>
      <name val="Arial"/>
      <family val="2"/>
    </font>
    <font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13"/>
      </patternFill>
    </fill>
    <fill>
      <patternFill patternType="solid">
        <fgColor theme="9" tint="0.79998168889431442"/>
        <bgColor indexed="13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" fontId="0" fillId="0" borderId="0" xfId="0" applyNumberFormat="1" applyAlignment="1">
      <alignment horizontal="right"/>
    </xf>
    <xf numFmtId="4" fontId="7" fillId="0" borderId="0" xfId="0" applyNumberFormat="1" applyFont="1" applyAlignment="1">
      <alignment horizontal="right"/>
    </xf>
    <xf numFmtId="164" fontId="8" fillId="0" borderId="0" xfId="0" applyNumberFormat="1" applyFont="1"/>
    <xf numFmtId="3" fontId="0" fillId="0" borderId="0" xfId="0" applyNumberFormat="1" applyAlignment="1">
      <alignment horizontal="right" wrapText="1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0" fillId="0" borderId="2" xfId="0" applyBorder="1"/>
    <xf numFmtId="1" fontId="0" fillId="0" borderId="2" xfId="0" applyNumberFormat="1" applyBorder="1" applyAlignment="1">
      <alignment horizontal="right"/>
    </xf>
    <xf numFmtId="0" fontId="1" fillId="3" borderId="2" xfId="0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top"/>
    </xf>
    <xf numFmtId="2" fontId="11" fillId="6" borderId="2" xfId="0" applyNumberFormat="1" applyFont="1" applyFill="1" applyBorder="1" applyAlignment="1">
      <alignment horizontal="right" vertical="top"/>
    </xf>
    <xf numFmtId="2" fontId="12" fillId="0" borderId="2" xfId="0" applyNumberFormat="1" applyFont="1" applyBorder="1" applyAlignment="1">
      <alignment horizontal="right" vertical="top"/>
    </xf>
    <xf numFmtId="14" fontId="1" fillId="0" borderId="2" xfId="0" applyNumberFormat="1" applyFont="1" applyBorder="1" applyAlignment="1">
      <alignment horizontal="left" vertical="top" wrapText="1"/>
    </xf>
    <xf numFmtId="1" fontId="0" fillId="0" borderId="0" xfId="0" applyNumberFormat="1"/>
    <xf numFmtId="1" fontId="11" fillId="0" borderId="2" xfId="0" applyNumberFormat="1" applyFont="1" applyBorder="1" applyAlignment="1">
      <alignment horizontal="right" vertical="top"/>
    </xf>
    <xf numFmtId="2" fontId="11" fillId="0" borderId="2" xfId="0" applyNumberFormat="1" applyFont="1" applyBorder="1" applyAlignment="1">
      <alignment horizontal="right" vertical="top"/>
    </xf>
    <xf numFmtId="14" fontId="1" fillId="0" borderId="2" xfId="0" applyNumberFormat="1" applyFont="1" applyBorder="1" applyAlignment="1">
      <alignment horizontal="left" vertical="top"/>
    </xf>
    <xf numFmtId="0" fontId="14" fillId="0" borderId="0" xfId="0" applyFont="1"/>
    <xf numFmtId="0" fontId="1" fillId="3" borderId="6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2" fillId="0" borderId="4" xfId="0" applyFont="1" applyBorder="1"/>
    <xf numFmtId="0" fontId="2" fillId="0" borderId="5" xfId="0" applyFont="1" applyBorder="1"/>
    <xf numFmtId="0" fontId="1" fillId="2" borderId="6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7" xfId="0" applyFont="1" applyBorder="1"/>
    <xf numFmtId="0" fontId="9" fillId="0" borderId="2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3" fillId="0" borderId="2" xfId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000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78937007874015"/>
          <c:y val="7.6423519976669588E-2"/>
          <c:w val="0.85721062992125985"/>
          <c:h val="0.898148148148148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Проекции!$A$7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Проекции!$B$6:$D$6</c:f>
              <c:strCache>
                <c:ptCount val="3"/>
                <c:pt idx="0">
                  <c:v>Рефернтно сцеанарио (WOM)</c:v>
                </c:pt>
                <c:pt idx="1">
                  <c:v>Сценарио со постоечки мерки (WEM)</c:v>
                </c:pt>
                <c:pt idx="2">
                  <c:v>Сценарио со дополнителни мерки (WAM)</c:v>
                </c:pt>
              </c:strCache>
            </c:strRef>
          </c:cat>
          <c:val>
            <c:numRef>
              <c:f>Проекции!$B$7:$D$7</c:f>
              <c:numCache>
                <c:formatCode>0</c:formatCode>
                <c:ptCount val="3"/>
                <c:pt idx="0">
                  <c:v>-3253</c:v>
                </c:pt>
                <c:pt idx="1">
                  <c:v>-3253</c:v>
                </c:pt>
                <c:pt idx="2">
                  <c:v>-3253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F-4B06-8D7C-00CC5666DCBE}"/>
            </c:ext>
          </c:extLst>
        </c:ser>
        <c:ser>
          <c:idx val="2"/>
          <c:order val="1"/>
          <c:tx>
            <c:strRef>
              <c:f>Проекции!$A$8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Проекции!$B$6:$D$6</c:f>
              <c:strCache>
                <c:ptCount val="3"/>
                <c:pt idx="0">
                  <c:v>Рефернтно сцеанарио (WOM)</c:v>
                </c:pt>
                <c:pt idx="1">
                  <c:v>Сценарио со постоечки мерки (WEM)</c:v>
                </c:pt>
                <c:pt idx="2">
                  <c:v>Сценарио со дополнителни мерки (WAM)</c:v>
                </c:pt>
              </c:strCache>
            </c:strRef>
          </c:cat>
          <c:val>
            <c:numRef>
              <c:f>Проекции!$B$8:$D$8</c:f>
              <c:numCache>
                <c:formatCode>0</c:formatCode>
                <c:ptCount val="3"/>
                <c:pt idx="0">
                  <c:v>-3253</c:v>
                </c:pt>
                <c:pt idx="1">
                  <c:v>-3604</c:v>
                </c:pt>
                <c:pt idx="2">
                  <c:v>-3604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9F-4B06-8D7C-00CC5666DCBE}"/>
            </c:ext>
          </c:extLst>
        </c:ser>
        <c:ser>
          <c:idx val="3"/>
          <c:order val="2"/>
          <c:tx>
            <c:strRef>
              <c:f>Проекции!$A$9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Проекции!$B$6:$D$6</c:f>
              <c:strCache>
                <c:ptCount val="3"/>
                <c:pt idx="0">
                  <c:v>Рефернтно сцеанарио (WOM)</c:v>
                </c:pt>
                <c:pt idx="1">
                  <c:v>Сценарио со постоечки мерки (WEM)</c:v>
                </c:pt>
                <c:pt idx="2">
                  <c:v>Сценарио со дополнителни мерки (WAM)</c:v>
                </c:pt>
              </c:strCache>
            </c:strRef>
          </c:cat>
          <c:val>
            <c:numRef>
              <c:f>Проекции!$B$9:$D$9</c:f>
              <c:numCache>
                <c:formatCode>0</c:formatCode>
                <c:ptCount val="3"/>
                <c:pt idx="0">
                  <c:v>-3147</c:v>
                </c:pt>
                <c:pt idx="1">
                  <c:v>-3719</c:v>
                </c:pt>
                <c:pt idx="2">
                  <c:v>-3719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9F-4B06-8D7C-00CC5666DCBE}"/>
            </c:ext>
          </c:extLst>
        </c:ser>
        <c:ser>
          <c:idx val="0"/>
          <c:order val="3"/>
          <c:tx>
            <c:strRef>
              <c:f>Проекции!$A$10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Проекции!$B$6:$D$6</c:f>
              <c:strCache>
                <c:ptCount val="3"/>
                <c:pt idx="0">
                  <c:v>Рефернтно сцеанарио (WOM)</c:v>
                </c:pt>
                <c:pt idx="1">
                  <c:v>Сценарио со постоечки мерки (WEM)</c:v>
                </c:pt>
                <c:pt idx="2">
                  <c:v>Сценарио со дополнителни мерки (WAM)</c:v>
                </c:pt>
              </c:strCache>
            </c:strRef>
          </c:cat>
          <c:val>
            <c:numRef>
              <c:f>Проекции!$B$10:$D$10</c:f>
              <c:numCache>
                <c:formatCode>0</c:formatCode>
                <c:ptCount val="3"/>
                <c:pt idx="0">
                  <c:v>-3041</c:v>
                </c:pt>
                <c:pt idx="1">
                  <c:v>-3855</c:v>
                </c:pt>
                <c:pt idx="2">
                  <c:v>-3855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9F-4B06-8D7C-00CC5666DCBE}"/>
            </c:ext>
          </c:extLst>
        </c:ser>
        <c:ser>
          <c:idx val="4"/>
          <c:order val="4"/>
          <c:tx>
            <c:strRef>
              <c:f>Проекции!$A$11</c:f>
              <c:strCache>
                <c:ptCount val="1"/>
                <c:pt idx="0">
                  <c:v>2035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Проекции!$B$6:$D$6</c:f>
              <c:strCache>
                <c:ptCount val="3"/>
                <c:pt idx="0">
                  <c:v>Рефернтно сцеанарио (WOM)</c:v>
                </c:pt>
                <c:pt idx="1">
                  <c:v>Сценарио со постоечки мерки (WEM)</c:v>
                </c:pt>
                <c:pt idx="2">
                  <c:v>Сценарио со дополнителни мерки (WAM)</c:v>
                </c:pt>
              </c:strCache>
            </c:strRef>
          </c:cat>
          <c:val>
            <c:numRef>
              <c:f>Проекции!$B$11:$D$11</c:f>
              <c:numCache>
                <c:formatCode>0</c:formatCode>
                <c:ptCount val="3"/>
                <c:pt idx="0">
                  <c:v>-2936</c:v>
                </c:pt>
                <c:pt idx="1">
                  <c:v>-3813</c:v>
                </c:pt>
                <c:pt idx="2">
                  <c:v>-3813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9F-4B06-8D7C-00CC5666DCBE}"/>
            </c:ext>
          </c:extLst>
        </c:ser>
        <c:ser>
          <c:idx val="5"/>
          <c:order val="5"/>
          <c:tx>
            <c:strRef>
              <c:f>Проекции!$A$12</c:f>
              <c:strCache>
                <c:ptCount val="1"/>
                <c:pt idx="0">
                  <c:v>2040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Проекции!$B$6:$D$6</c:f>
              <c:strCache>
                <c:ptCount val="3"/>
                <c:pt idx="0">
                  <c:v>Рефернтно сцеанарио (WOM)</c:v>
                </c:pt>
                <c:pt idx="1">
                  <c:v>Сценарио со постоечки мерки (WEM)</c:v>
                </c:pt>
                <c:pt idx="2">
                  <c:v>Сценарио со дополнителни мерки (WAM)</c:v>
                </c:pt>
              </c:strCache>
            </c:strRef>
          </c:cat>
          <c:val>
            <c:numRef>
              <c:f>Проекции!$B$12:$D$12</c:f>
              <c:numCache>
                <c:formatCode>0</c:formatCode>
                <c:ptCount val="3"/>
                <c:pt idx="0">
                  <c:v>-2830</c:v>
                </c:pt>
                <c:pt idx="1">
                  <c:v>-3754</c:v>
                </c:pt>
                <c:pt idx="2">
                  <c:v>-3754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9F-4B06-8D7C-00CC5666D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4152655"/>
        <c:axId val="194625247"/>
      </c:barChart>
      <c:catAx>
        <c:axId val="194152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94625247"/>
        <c:crosses val="autoZero"/>
        <c:auto val="1"/>
        <c:lblAlgn val="ctr"/>
        <c:lblOffset val="100"/>
        <c:noMultiLvlLbl val="0"/>
      </c:catAx>
      <c:valAx>
        <c:axId val="194625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kt </a:t>
                </a:r>
                <a:r>
                  <a:rPr lang="en-US" b="1"/>
                  <a:t>CO2-eq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94152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45825058978295"/>
          <c:y val="8.7800663335162191E-2"/>
          <c:w val="0.73841305981718997"/>
          <c:h val="0.8093027072180949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'Емисии-2010-2019'!$A$5</c:f>
              <c:strCache>
                <c:ptCount val="1"/>
                <c:pt idx="0">
                  <c:v>Шумско земјиште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'Емисии-2010-2019'!$B$3:$K$3</c:f>
              <c:numCache>
                <c:formatCode>0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'Емисии-2010-2019'!$B$5:$K$5</c:f>
              <c:numCache>
                <c:formatCode>0.00</c:formatCode>
                <c:ptCount val="10"/>
                <c:pt idx="0">
                  <c:v>-664.44473990400081</c:v>
                </c:pt>
                <c:pt idx="1">
                  <c:v>84.037620222234381</c:v>
                </c:pt>
                <c:pt idx="2">
                  <c:v>2263.2253709241008</c:v>
                </c:pt>
                <c:pt idx="3">
                  <c:v>-1889.2129426078338</c:v>
                </c:pt>
                <c:pt idx="4">
                  <c:v>-3382.1910184516687</c:v>
                </c:pt>
                <c:pt idx="5">
                  <c:v>-1224.9516283198329</c:v>
                </c:pt>
                <c:pt idx="6">
                  <c:v>-1872.1504496489649</c:v>
                </c:pt>
                <c:pt idx="7">
                  <c:v>1133.2188378738317</c:v>
                </c:pt>
                <c:pt idx="8">
                  <c:v>-2255.388224643033</c:v>
                </c:pt>
                <c:pt idx="9">
                  <c:v>1059.589567167269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A6-4EF9-808C-06BC9DB30C09}"/>
            </c:ext>
          </c:extLst>
        </c:ser>
        <c:ser>
          <c:idx val="3"/>
          <c:order val="1"/>
          <c:tx>
            <c:strRef>
              <c:f>'Емисии-2010-2019'!$A$6</c:f>
              <c:strCache>
                <c:ptCount val="1"/>
                <c:pt idx="0">
                  <c:v>Обработливи површини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'Емисии-2010-2019'!$B$3:$K$3</c:f>
              <c:numCache>
                <c:formatCode>0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'Емисии-2010-2019'!$B$6:$K$6</c:f>
              <c:numCache>
                <c:formatCode>0.00</c:formatCode>
                <c:ptCount val="10"/>
                <c:pt idx="0">
                  <c:v>39.618582703333331</c:v>
                </c:pt>
                <c:pt idx="1">
                  <c:v>36.832676576666664</c:v>
                </c:pt>
                <c:pt idx="2">
                  <c:v>33.527240523333333</c:v>
                </c:pt>
                <c:pt idx="3">
                  <c:v>29.561646436666667</c:v>
                </c:pt>
                <c:pt idx="4">
                  <c:v>78.159511576666674</c:v>
                </c:pt>
                <c:pt idx="5">
                  <c:v>139.78761815333331</c:v>
                </c:pt>
                <c:pt idx="6">
                  <c:v>256.88286033666668</c:v>
                </c:pt>
                <c:pt idx="7">
                  <c:v>122.62810945</c:v>
                </c:pt>
                <c:pt idx="8">
                  <c:v>265.94250044999995</c:v>
                </c:pt>
                <c:pt idx="9">
                  <c:v>198.65146389000003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A6-4EF9-808C-06BC9DB30C09}"/>
            </c:ext>
          </c:extLst>
        </c:ser>
        <c:ser>
          <c:idx val="4"/>
          <c:order val="2"/>
          <c:tx>
            <c:strRef>
              <c:f>'Емисии-2010-2019'!$A$7</c:f>
              <c:strCache>
                <c:ptCount val="1"/>
                <c:pt idx="0">
                  <c:v>Пасишта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'Емисии-2010-2019'!$B$3:$K$3</c:f>
              <c:numCache>
                <c:formatCode>0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'Емисии-2010-2019'!$B$7:$K$7</c:f>
              <c:numCache>
                <c:formatCode>0.00</c:formatCode>
                <c:ptCount val="10"/>
                <c:pt idx="0">
                  <c:v>57.448846436666656</c:v>
                </c:pt>
                <c:pt idx="1">
                  <c:v>55.039978069999997</c:v>
                </c:pt>
                <c:pt idx="2">
                  <c:v>49.943279650000008</c:v>
                </c:pt>
                <c:pt idx="3">
                  <c:v>46.50217403333334</c:v>
                </c:pt>
                <c:pt idx="4">
                  <c:v>-2.708804853333334</c:v>
                </c:pt>
                <c:pt idx="5">
                  <c:v>109.82731939666662</c:v>
                </c:pt>
                <c:pt idx="6">
                  <c:v>162.95099410333336</c:v>
                </c:pt>
                <c:pt idx="7">
                  <c:v>26.717732909999992</c:v>
                </c:pt>
                <c:pt idx="8">
                  <c:v>103.79890443999997</c:v>
                </c:pt>
                <c:pt idx="9">
                  <c:v>195.93785925999998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A6-4EF9-808C-06BC9DB30C09}"/>
            </c:ext>
          </c:extLst>
        </c:ser>
        <c:ser>
          <c:idx val="5"/>
          <c:order val="3"/>
          <c:tx>
            <c:strRef>
              <c:f>'Емисии-2010-2019'!$A$8</c:f>
              <c:strCache>
                <c:ptCount val="1"/>
                <c:pt idx="0">
                  <c:v>Мочуришта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'Емисии-2010-2019'!$B$3:$K$3</c:f>
              <c:numCache>
                <c:formatCode>0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'Емисии-2010-2019'!$B$8:$K$8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A6-4EF9-808C-06BC9DB30C09}"/>
            </c:ext>
          </c:extLst>
        </c:ser>
        <c:ser>
          <c:idx val="6"/>
          <c:order val="4"/>
          <c:tx>
            <c:strRef>
              <c:f>'Емисии-2010-2019'!$A$9</c:f>
              <c:strCache>
                <c:ptCount val="1"/>
                <c:pt idx="0">
                  <c:v> Населени места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'Емисии-2010-2019'!$B$3:$K$3</c:f>
              <c:numCache>
                <c:formatCode>0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'Емисии-2010-2019'!$B$9:$K$9</c:f>
              <c:numCache>
                <c:formatCode>0.00</c:formatCode>
                <c:ptCount val="10"/>
                <c:pt idx="0">
                  <c:v>18.709138726666666</c:v>
                </c:pt>
                <c:pt idx="1">
                  <c:v>18.0880139</c:v>
                </c:pt>
                <c:pt idx="2">
                  <c:v>16.107263699999997</c:v>
                </c:pt>
                <c:pt idx="3">
                  <c:v>14.458099406666664</c:v>
                </c:pt>
                <c:pt idx="4">
                  <c:v>22.887173906666664</c:v>
                </c:pt>
                <c:pt idx="5">
                  <c:v>18.244447686666664</c:v>
                </c:pt>
                <c:pt idx="6">
                  <c:v>6.2964657799999992</c:v>
                </c:pt>
                <c:pt idx="7">
                  <c:v>7.3736768599999998</c:v>
                </c:pt>
                <c:pt idx="8">
                  <c:v>6.7673109533333333</c:v>
                </c:pt>
                <c:pt idx="9">
                  <c:v>16.781941733333333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A6-4EF9-808C-06BC9DB30C09}"/>
            </c:ext>
          </c:extLst>
        </c:ser>
        <c:ser>
          <c:idx val="7"/>
          <c:order val="5"/>
          <c:tx>
            <c:strRef>
              <c:f>'Емисии-2010-2019'!$A$10</c:f>
              <c:strCache>
                <c:ptCount val="1"/>
                <c:pt idx="0">
                  <c:v>Друго земјиште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'Емисии-2010-2019'!$B$3:$K$3</c:f>
              <c:numCache>
                <c:formatCode>0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'Емисии-2010-2019'!$B$10:$K$10</c:f>
              <c:numCache>
                <c:formatCode>0.00</c:formatCode>
                <c:ptCount val="10"/>
                <c:pt idx="0">
                  <c:v>56.522114549999998</c:v>
                </c:pt>
                <c:pt idx="1">
                  <c:v>53.646125609999999</c:v>
                </c:pt>
                <c:pt idx="2">
                  <c:v>47.930576503333334</c:v>
                </c:pt>
                <c:pt idx="3">
                  <c:v>40.061425653333337</c:v>
                </c:pt>
                <c:pt idx="4">
                  <c:v>33.374103069999997</c:v>
                </c:pt>
                <c:pt idx="5">
                  <c:v>68.354924330000003</c:v>
                </c:pt>
                <c:pt idx="6">
                  <c:v>126.91296332</c:v>
                </c:pt>
                <c:pt idx="7">
                  <c:v>71.381864766666652</c:v>
                </c:pt>
                <c:pt idx="8">
                  <c:v>117.72390267</c:v>
                </c:pt>
                <c:pt idx="9">
                  <c:v>163.3977323733333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A6-4EF9-808C-06BC9DB30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52410783"/>
        <c:axId val="324698831"/>
      </c:barChart>
      <c:catAx>
        <c:axId val="352410783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24698831"/>
        <c:crosses val="autoZero"/>
        <c:auto val="1"/>
        <c:lblAlgn val="ctr"/>
        <c:lblOffset val="100"/>
        <c:noMultiLvlLbl val="0"/>
      </c:catAx>
      <c:valAx>
        <c:axId val="324698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524107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13493</xdr:rowOff>
    </xdr:from>
    <xdr:to>
      <xdr:col>5</xdr:col>
      <xdr:colOff>261937</xdr:colOff>
      <xdr:row>39</xdr:row>
      <xdr:rowOff>23813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5CB745-46E8-D45F-987B-919552134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904876</xdr:colOff>
      <xdr:row>14</xdr:row>
      <xdr:rowOff>152399</xdr:rowOff>
    </xdr:from>
    <xdr:to>
      <xdr:col>0</xdr:col>
      <xdr:colOff>8877300</xdr:colOff>
      <xdr:row>42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E9F72B-7AA8-436B-9EB3-AAD09911CF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dikatori%20revidiran27\Dokumenti\ALL%20Sectors_GHG%20Emissions_1990-2019_Bez%20linkovi.xlsx" TargetMode="External"/><Relationship Id="rId1" Type="http://schemas.openxmlformats.org/officeDocument/2006/relationships/externalLinkPath" Target="file:///D:\Indikatori%20revidiran27\Dokumenti\ALL%20Sectors_GHG%20Emissions_1990-2019_Bez%20linko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2"/>
      <sheetName val="CH4"/>
      <sheetName val="CH4 (in CO2-eq)"/>
      <sheetName val="N2O"/>
      <sheetName val="N2O (in CO2-eq)"/>
      <sheetName val="HFCs"/>
      <sheetName val="PFCs"/>
      <sheetName val="SF6"/>
      <sheetName val="CO2(eq)"/>
      <sheetName val="Grafici-thinkcell"/>
      <sheetName val="CO2(eq) (Sect) Grafici"/>
      <sheetName val="CO2(eq) (Gases) Grafici"/>
      <sheetName val="1990"/>
      <sheetName val="1991"/>
      <sheetName val="1992"/>
      <sheetName val="1993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</sheetNames>
    <sheetDataSet>
      <sheetData sheetId="0">
        <row r="78">
          <cell r="V78">
            <v>-664.44473990400081</v>
          </cell>
          <cell r="W78">
            <v>84.037620222234381</v>
          </cell>
          <cell r="X78">
            <v>2263.2253709241008</v>
          </cell>
          <cell r="Y78">
            <v>-1889.2129426078338</v>
          </cell>
          <cell r="Z78">
            <v>-3382.1910184516687</v>
          </cell>
          <cell r="AA78">
            <v>-1224.9516283198329</v>
          </cell>
          <cell r="AB78">
            <v>-1872.1504496489649</v>
          </cell>
          <cell r="AC78">
            <v>1133.2188378738317</v>
          </cell>
          <cell r="AD78">
            <v>-2255.388224643033</v>
          </cell>
          <cell r="AE78">
            <v>1059.589567167269</v>
          </cell>
        </row>
        <row r="79">
          <cell r="V79">
            <v>39.618582703333331</v>
          </cell>
          <cell r="W79">
            <v>36.832676576666664</v>
          </cell>
          <cell r="X79">
            <v>33.527240523333333</v>
          </cell>
          <cell r="Y79">
            <v>29.561646436666667</v>
          </cell>
          <cell r="Z79">
            <v>78.159511576666674</v>
          </cell>
          <cell r="AA79">
            <v>139.78761815333331</v>
          </cell>
          <cell r="AB79">
            <v>256.88286033666668</v>
          </cell>
          <cell r="AC79">
            <v>122.62810945</v>
          </cell>
          <cell r="AD79">
            <v>265.94250044999995</v>
          </cell>
          <cell r="AE79">
            <v>198.65146389000003</v>
          </cell>
        </row>
        <row r="80">
          <cell r="V80">
            <v>57.448846436666656</v>
          </cell>
          <cell r="W80">
            <v>55.039978069999997</v>
          </cell>
          <cell r="X80">
            <v>49.943279650000008</v>
          </cell>
          <cell r="Y80">
            <v>46.50217403333334</v>
          </cell>
          <cell r="Z80">
            <v>-2.708804853333334</v>
          </cell>
          <cell r="AA80">
            <v>109.82731939666662</v>
          </cell>
          <cell r="AB80">
            <v>162.95099410333336</v>
          </cell>
          <cell r="AC80">
            <v>26.717732909999992</v>
          </cell>
          <cell r="AD80">
            <v>103.79890443999997</v>
          </cell>
          <cell r="AE80">
            <v>195.93785925999998</v>
          </cell>
        </row>
        <row r="81"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</row>
        <row r="82">
          <cell r="V82">
            <v>18.709138726666666</v>
          </cell>
          <cell r="W82">
            <v>18.0880139</v>
          </cell>
          <cell r="X82">
            <v>16.107263699999997</v>
          </cell>
          <cell r="Y82">
            <v>14.458099406666664</v>
          </cell>
          <cell r="Z82">
            <v>22.887173906666664</v>
          </cell>
          <cell r="AA82">
            <v>18.244447686666664</v>
          </cell>
          <cell r="AB82">
            <v>6.2964657799999992</v>
          </cell>
          <cell r="AC82">
            <v>7.3736768599999998</v>
          </cell>
          <cell r="AD82">
            <v>6.7673109533333333</v>
          </cell>
          <cell r="AE82">
            <v>16.781941733333333</v>
          </cell>
        </row>
        <row r="83">
          <cell r="V83">
            <v>56.522114549999998</v>
          </cell>
          <cell r="W83">
            <v>53.646125609999999</v>
          </cell>
          <cell r="X83">
            <v>47.930576503333334</v>
          </cell>
          <cell r="Y83">
            <v>40.061425653333337</v>
          </cell>
          <cell r="Z83">
            <v>33.374103069999997</v>
          </cell>
          <cell r="AA83">
            <v>68.354924330000003</v>
          </cell>
          <cell r="AB83">
            <v>126.91296332</v>
          </cell>
          <cell r="AC83">
            <v>71.381864766666652</v>
          </cell>
          <cell r="AD83">
            <v>117.72390267</v>
          </cell>
          <cell r="AE83">
            <v>163.3977323733333</v>
          </cell>
        </row>
      </sheetData>
      <sheetData sheetId="1">
        <row r="78"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</row>
        <row r="79"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</row>
        <row r="80"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</row>
        <row r="81"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</row>
        <row r="82"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</row>
        <row r="83"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</row>
      </sheetData>
      <sheetData sheetId="2"/>
      <sheetData sheetId="3">
        <row r="78"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</row>
        <row r="79"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</row>
        <row r="80"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</row>
        <row r="81"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</row>
        <row r="82"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</row>
        <row r="83"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</row>
      </sheetData>
      <sheetData sheetId="4"/>
      <sheetData sheetId="5">
        <row r="78"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</row>
        <row r="79"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</row>
        <row r="80"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</row>
        <row r="81"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</row>
        <row r="82"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</row>
        <row r="83"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</row>
      </sheetData>
      <sheetData sheetId="6">
        <row r="78"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</row>
        <row r="79"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</row>
        <row r="80"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</row>
        <row r="81"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</row>
        <row r="82"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</row>
        <row r="83"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</row>
      </sheetData>
      <sheetData sheetId="7">
        <row r="78"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</row>
        <row r="79"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</row>
        <row r="80"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</row>
        <row r="81"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</row>
        <row r="82"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</row>
        <row r="83"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</row>
      </sheetData>
      <sheetData sheetId="8">
        <row r="2">
          <cell r="AI2">
            <v>25</v>
          </cell>
          <cell r="AJ2">
            <v>298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i.klimatskipromeni.mk/data/rest/file/download/e779dd71f60551711b267dd83f155eb646edfe64c4d9ce681042ddff208aea1b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workbookViewId="0">
      <selection activeCell="D41" sqref="D41"/>
    </sheetView>
  </sheetViews>
  <sheetFormatPr defaultColWidth="12.625" defaultRowHeight="15" customHeight="1" x14ac:dyDescent="0.2"/>
  <cols>
    <col min="1" max="1" width="9" customWidth="1"/>
    <col min="2" max="2" width="32.875" customWidth="1"/>
    <col min="3" max="3" width="36.5" customWidth="1"/>
    <col min="4" max="4" width="68.875" customWidth="1"/>
    <col min="5" max="5" width="9" customWidth="1"/>
    <col min="6" max="6" width="30.125" customWidth="1"/>
    <col min="7" max="26" width="9" customWidth="1"/>
  </cols>
  <sheetData>
    <row r="1" spans="1:26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40" t="s">
        <v>0</v>
      </c>
      <c r="C2" s="41"/>
      <c r="D2" s="4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31" t="s">
        <v>1</v>
      </c>
      <c r="C3" s="17" t="s">
        <v>51</v>
      </c>
      <c r="D3" s="3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31" t="s">
        <v>2</v>
      </c>
      <c r="C4" s="17" t="s">
        <v>57</v>
      </c>
      <c r="D4" s="3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31" t="s">
        <v>3</v>
      </c>
      <c r="C5" s="17" t="s">
        <v>4</v>
      </c>
      <c r="D5" s="3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31" t="s">
        <v>5</v>
      </c>
      <c r="C6" s="18">
        <v>2024</v>
      </c>
      <c r="D6" s="3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31" t="s">
        <v>6</v>
      </c>
      <c r="C7" s="17" t="s">
        <v>7</v>
      </c>
      <c r="D7" s="3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31" t="s">
        <v>8</v>
      </c>
      <c r="C8" s="19" t="s">
        <v>49</v>
      </c>
      <c r="D8" s="3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31" t="s">
        <v>9</v>
      </c>
      <c r="C9" s="20" t="s">
        <v>10</v>
      </c>
      <c r="D9" s="3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43" t="s">
        <v>11</v>
      </c>
      <c r="C10" s="44"/>
      <c r="D10" s="45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31" t="s">
        <v>12</v>
      </c>
      <c r="C11" s="17" t="s">
        <v>55</v>
      </c>
      <c r="D11" s="3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31" t="s">
        <v>13</v>
      </c>
      <c r="C12" s="17" t="s">
        <v>52</v>
      </c>
      <c r="D12" s="3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31" t="s">
        <v>14</v>
      </c>
      <c r="C13" s="25">
        <v>45272</v>
      </c>
      <c r="D13" s="3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31" t="s">
        <v>15</v>
      </c>
      <c r="C14" s="17" t="s">
        <v>55</v>
      </c>
      <c r="D14" s="3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31" t="s">
        <v>16</v>
      </c>
      <c r="C15" s="39" t="s">
        <v>59</v>
      </c>
      <c r="D15" s="3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31" t="s">
        <v>17</v>
      </c>
      <c r="C16" s="17" t="s">
        <v>58</v>
      </c>
      <c r="D16" s="3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31" t="s">
        <v>18</v>
      </c>
      <c r="C17" s="29">
        <v>45517</v>
      </c>
      <c r="D17" s="3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31" t="s">
        <v>19</v>
      </c>
      <c r="C18" s="16" t="s">
        <v>59</v>
      </c>
      <c r="D18" s="3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34" t="s">
        <v>10</v>
      </c>
      <c r="C19" s="17" t="s">
        <v>56</v>
      </c>
      <c r="D19" s="3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43" t="s">
        <v>20</v>
      </c>
      <c r="C20" s="44"/>
      <c r="D20" s="45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1.6" customHeight="1" x14ac:dyDescent="0.25">
      <c r="A21" s="1"/>
      <c r="B21" s="31" t="s">
        <v>20</v>
      </c>
      <c r="C21" s="46" t="s">
        <v>39</v>
      </c>
      <c r="D21" s="4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55.5" customHeight="1" x14ac:dyDescent="0.25">
      <c r="A22" s="1"/>
      <c r="B22" s="31" t="s">
        <v>21</v>
      </c>
      <c r="C22" s="48" t="s">
        <v>32</v>
      </c>
      <c r="D22" s="49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43" t="s">
        <v>22</v>
      </c>
      <c r="C23" s="44"/>
      <c r="D23" s="4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31" t="s">
        <v>23</v>
      </c>
      <c r="C24" s="21" t="s">
        <v>24</v>
      </c>
      <c r="D24" s="33" t="s">
        <v>25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950000000000003" customHeight="1" x14ac:dyDescent="0.25">
      <c r="A25" s="1"/>
      <c r="B25" s="34" t="s">
        <v>27</v>
      </c>
      <c r="C25" s="17" t="s">
        <v>26</v>
      </c>
      <c r="D25" s="35" t="s">
        <v>61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Bot="1" x14ac:dyDescent="0.3">
      <c r="A26" s="1"/>
      <c r="B26" s="36" t="s">
        <v>46</v>
      </c>
      <c r="C26" s="37" t="s">
        <v>44</v>
      </c>
      <c r="D26" s="38" t="s">
        <v>45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30" t="s">
        <v>60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6">
    <mergeCell ref="B2:D2"/>
    <mergeCell ref="B10:D10"/>
    <mergeCell ref="B20:D20"/>
    <mergeCell ref="B23:D23"/>
    <mergeCell ref="C21:D21"/>
    <mergeCell ref="C22:D22"/>
  </mergeCells>
  <dataValidations count="1">
    <dataValidation type="list" allowBlank="1" showErrorMessage="1" sqref="D16" xr:uid="{00000000-0002-0000-0000-000000000000}">
      <formula1>#N/A</formula1>
    </dataValidation>
  </dataValidations>
  <hyperlinks>
    <hyperlink ref="C22" r:id="rId1" display="https://api.klimatskipromeni.mk/data/rest/file/download/e779dd71f60551711b267dd83f155eb646edfe64c4d9ce681042ddff208aea1b.pdf" xr:uid="{C502C74C-B9E9-44F3-A1C8-B0ABDEE5B53E}"/>
  </hyperlink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883"/>
  <sheetViews>
    <sheetView tabSelected="1" zoomScale="80" zoomScaleNormal="80" workbookViewId="0">
      <selection activeCell="C61" sqref="C61"/>
    </sheetView>
  </sheetViews>
  <sheetFormatPr defaultColWidth="12.625" defaultRowHeight="15" customHeight="1" x14ac:dyDescent="0.2"/>
  <cols>
    <col min="1" max="1" width="16" customWidth="1"/>
    <col min="2" max="5" width="21.375" customWidth="1"/>
    <col min="6" max="7" width="21" customWidth="1"/>
    <col min="8" max="8" width="16.875" customWidth="1"/>
    <col min="9" max="9" width="16.125" customWidth="1"/>
    <col min="10" max="10" width="11.875" customWidth="1"/>
    <col min="11" max="11" width="11.125" customWidth="1"/>
    <col min="12" max="12" width="11.375" customWidth="1"/>
    <col min="13" max="13" width="15.875" customWidth="1"/>
    <col min="14" max="14" width="12.625" customWidth="1"/>
    <col min="15" max="15" width="9.125" customWidth="1"/>
    <col min="16" max="16" width="9.375" customWidth="1"/>
    <col min="17" max="22" width="8.625" customWidth="1"/>
  </cols>
  <sheetData>
    <row r="1" spans="1:22" ht="14.25" customHeight="1" x14ac:dyDescent="0.2">
      <c r="P1" s="2"/>
    </row>
    <row r="2" spans="1:22" ht="14.25" customHeight="1" x14ac:dyDescent="0.2">
      <c r="A2" s="4"/>
      <c r="P2" s="2"/>
    </row>
    <row r="3" spans="1:22" ht="14.25" customHeight="1" x14ac:dyDescent="0.2">
      <c r="P3" s="2"/>
    </row>
    <row r="4" spans="1:22" ht="14.25" customHeight="1" x14ac:dyDescent="0.25">
      <c r="A4" s="3" t="s">
        <v>50</v>
      </c>
      <c r="P4" s="2"/>
    </row>
    <row r="5" spans="1:22" ht="14.25" customHeight="1" x14ac:dyDescent="0.2">
      <c r="P5" s="2"/>
    </row>
    <row r="6" spans="1:22" ht="14.25" customHeight="1" x14ac:dyDescent="0.25">
      <c r="A6" s="13"/>
      <c r="B6" s="13" t="s">
        <v>28</v>
      </c>
      <c r="C6" s="13" t="s">
        <v>29</v>
      </c>
      <c r="D6" s="13" t="s">
        <v>30</v>
      </c>
      <c r="F6" s="5"/>
      <c r="G6" s="5"/>
      <c r="H6" s="5"/>
      <c r="I6" s="5"/>
      <c r="J6" s="5"/>
      <c r="K6" s="5"/>
      <c r="L6" s="5"/>
      <c r="M6" s="6"/>
      <c r="N6" s="7"/>
      <c r="O6" s="7"/>
      <c r="P6" s="7"/>
      <c r="Q6" s="7"/>
      <c r="R6" s="7"/>
      <c r="S6" s="7"/>
      <c r="T6" s="7"/>
      <c r="U6" s="7"/>
      <c r="V6" s="7"/>
    </row>
    <row r="7" spans="1:22" ht="14.25" customHeight="1" x14ac:dyDescent="0.25">
      <c r="A7" s="14">
        <v>2016</v>
      </c>
      <c r="B7" s="15">
        <v>-3253</v>
      </c>
      <c r="C7" s="15">
        <v>-3253</v>
      </c>
      <c r="D7" s="15">
        <v>-3253</v>
      </c>
      <c r="F7" s="8"/>
      <c r="G7" s="8"/>
      <c r="H7" s="8"/>
      <c r="I7" s="8"/>
      <c r="J7" s="8"/>
      <c r="K7" s="8"/>
      <c r="L7" s="9"/>
      <c r="M7" s="10"/>
    </row>
    <row r="8" spans="1:22" ht="14.25" customHeight="1" x14ac:dyDescent="0.25">
      <c r="A8" s="14">
        <v>2020</v>
      </c>
      <c r="B8" s="15">
        <v>-3253</v>
      </c>
      <c r="C8" s="15">
        <v>-3604</v>
      </c>
      <c r="D8" s="15">
        <v>-3604</v>
      </c>
      <c r="F8" s="8"/>
      <c r="G8" s="8"/>
      <c r="H8" s="8"/>
      <c r="I8" s="8"/>
      <c r="J8" s="8"/>
      <c r="K8" s="8"/>
      <c r="L8" s="9"/>
      <c r="M8" s="10"/>
    </row>
    <row r="9" spans="1:22" ht="14.25" customHeight="1" x14ac:dyDescent="0.25">
      <c r="A9" s="14">
        <v>2025</v>
      </c>
      <c r="B9" s="15">
        <v>-3147</v>
      </c>
      <c r="C9" s="15">
        <v>-3719</v>
      </c>
      <c r="D9" s="15">
        <v>-3719</v>
      </c>
      <c r="F9" s="8"/>
      <c r="G9" s="8"/>
      <c r="H9" s="8"/>
      <c r="I9" s="8"/>
      <c r="J9" s="8"/>
      <c r="K9" s="8"/>
      <c r="L9" s="9"/>
      <c r="M9" s="10"/>
    </row>
    <row r="10" spans="1:22" ht="14.25" customHeight="1" x14ac:dyDescent="0.25">
      <c r="A10" s="14">
        <v>2030</v>
      </c>
      <c r="B10" s="15">
        <v>-3041</v>
      </c>
      <c r="C10" s="15">
        <v>-3855</v>
      </c>
      <c r="D10" s="15">
        <v>-3855</v>
      </c>
      <c r="F10" s="8"/>
      <c r="G10" s="8"/>
      <c r="H10" s="8"/>
      <c r="I10" s="8"/>
      <c r="J10" s="8"/>
      <c r="K10" s="8"/>
      <c r="L10" s="9"/>
      <c r="M10" s="10"/>
    </row>
    <row r="11" spans="1:22" ht="14.25" customHeight="1" x14ac:dyDescent="0.25">
      <c r="A11" s="14">
        <v>2035</v>
      </c>
      <c r="B11" s="15">
        <v>-2936</v>
      </c>
      <c r="C11" s="15">
        <v>-3813</v>
      </c>
      <c r="D11" s="15">
        <v>-3813</v>
      </c>
      <c r="F11" s="8"/>
      <c r="G11" s="8"/>
      <c r="H11" s="8"/>
      <c r="I11" s="8"/>
      <c r="J11" s="8"/>
      <c r="K11" s="8"/>
      <c r="L11" s="9"/>
      <c r="M11" s="10"/>
    </row>
    <row r="12" spans="1:22" ht="14.25" customHeight="1" x14ac:dyDescent="0.2">
      <c r="A12" s="14">
        <v>2040</v>
      </c>
      <c r="B12" s="15">
        <v>-2830</v>
      </c>
      <c r="C12" s="15">
        <v>-3754</v>
      </c>
      <c r="D12" s="15">
        <v>-3754</v>
      </c>
      <c r="H12" s="8"/>
      <c r="I12" s="8"/>
      <c r="J12" s="8"/>
      <c r="K12" s="8"/>
      <c r="P12" s="2"/>
    </row>
    <row r="13" spans="1:22" ht="14.25" customHeight="1" x14ac:dyDescent="0.2">
      <c r="P13" s="2"/>
    </row>
    <row r="14" spans="1:22" ht="14.25" customHeight="1" x14ac:dyDescent="0.2">
      <c r="P14" s="2"/>
    </row>
    <row r="15" spans="1:22" ht="14.25" customHeight="1" x14ac:dyDescent="0.25">
      <c r="A15" s="3"/>
      <c r="P15" s="2"/>
    </row>
    <row r="16" spans="1:22" ht="14.25" customHeight="1" x14ac:dyDescent="0.2">
      <c r="P16" s="2"/>
    </row>
    <row r="17" spans="6:16" ht="14.25" customHeight="1" x14ac:dyDescent="0.25">
      <c r="F17" s="5"/>
      <c r="G17" s="5"/>
      <c r="H17" s="5"/>
      <c r="I17" s="5"/>
      <c r="J17" s="5"/>
      <c r="K17" s="5"/>
      <c r="L17" s="5"/>
    </row>
    <row r="18" spans="6:16" ht="14.25" customHeight="1" x14ac:dyDescent="0.25">
      <c r="F18" s="8"/>
      <c r="G18" s="8"/>
      <c r="H18" s="8"/>
      <c r="I18" s="8"/>
      <c r="J18" s="8"/>
      <c r="K18" s="8"/>
      <c r="L18" s="9"/>
    </row>
    <row r="19" spans="6:16" ht="14.25" customHeight="1" x14ac:dyDescent="0.25">
      <c r="F19" s="8"/>
      <c r="G19" s="8"/>
      <c r="H19" s="8"/>
      <c r="I19" s="8"/>
      <c r="J19" s="8"/>
      <c r="K19" s="8"/>
      <c r="L19" s="9"/>
    </row>
    <row r="20" spans="6:16" ht="14.25" customHeight="1" x14ac:dyDescent="0.25">
      <c r="F20" s="8"/>
      <c r="G20" s="8"/>
      <c r="H20" s="8"/>
      <c r="I20" s="8"/>
      <c r="J20" s="8"/>
      <c r="K20" s="8"/>
      <c r="L20" s="9"/>
    </row>
    <row r="21" spans="6:16" ht="14.25" customHeight="1" x14ac:dyDescent="0.25">
      <c r="F21" s="8"/>
      <c r="G21" s="8"/>
      <c r="H21" s="8"/>
      <c r="I21" s="8"/>
      <c r="J21" s="8"/>
      <c r="K21" s="8"/>
      <c r="L21" s="9"/>
    </row>
    <row r="22" spans="6:16" ht="14.25" customHeight="1" x14ac:dyDescent="0.25">
      <c r="F22" s="8"/>
      <c r="G22" s="8"/>
      <c r="H22" s="8"/>
      <c r="I22" s="8"/>
      <c r="J22" s="8"/>
      <c r="K22" s="8"/>
      <c r="L22" s="9"/>
    </row>
    <row r="23" spans="6:16" ht="14.25" customHeight="1" x14ac:dyDescent="0.2">
      <c r="I23" s="8"/>
      <c r="K23" s="8"/>
      <c r="P23" s="2"/>
    </row>
    <row r="24" spans="6:16" ht="14.25" customHeight="1" x14ac:dyDescent="0.2">
      <c r="K24" s="8"/>
      <c r="P24" s="2"/>
    </row>
    <row r="25" spans="6:16" ht="14.25" customHeight="1" x14ac:dyDescent="0.2">
      <c r="K25" s="8"/>
      <c r="P25" s="2"/>
    </row>
    <row r="26" spans="6:16" ht="14.25" customHeight="1" x14ac:dyDescent="0.2">
      <c r="P26" s="2"/>
    </row>
    <row r="27" spans="6:16" ht="14.25" customHeight="1" x14ac:dyDescent="0.2">
      <c r="P27" s="2"/>
    </row>
    <row r="28" spans="6:16" ht="14.25" customHeight="1" x14ac:dyDescent="0.25">
      <c r="F28" s="5"/>
      <c r="G28" s="5"/>
      <c r="H28" s="5"/>
      <c r="I28" s="5"/>
      <c r="J28" s="5"/>
      <c r="K28" s="5"/>
      <c r="L28" s="5"/>
    </row>
    <row r="29" spans="6:16" ht="14.25" customHeight="1" x14ac:dyDescent="0.25">
      <c r="F29" s="8"/>
      <c r="G29" s="8"/>
      <c r="H29" s="8"/>
      <c r="I29" s="8"/>
      <c r="J29" s="8"/>
      <c r="K29" s="8"/>
      <c r="L29" s="9"/>
    </row>
    <row r="30" spans="6:16" ht="14.25" customHeight="1" x14ac:dyDescent="0.25">
      <c r="F30" s="8"/>
      <c r="G30" s="8"/>
      <c r="H30" s="8"/>
      <c r="I30" s="8"/>
      <c r="J30" s="8"/>
      <c r="K30" s="8"/>
      <c r="L30" s="9"/>
    </row>
    <row r="31" spans="6:16" ht="14.25" customHeight="1" x14ac:dyDescent="0.25">
      <c r="F31" s="8"/>
      <c r="G31" s="8"/>
      <c r="H31" s="8"/>
      <c r="I31" s="8"/>
      <c r="J31" s="8"/>
      <c r="K31" s="8"/>
      <c r="L31" s="9"/>
    </row>
    <row r="32" spans="6:16" ht="14.25" customHeight="1" x14ac:dyDescent="0.25">
      <c r="F32" s="8"/>
      <c r="G32" s="8"/>
      <c r="H32" s="8"/>
      <c r="I32" s="8"/>
      <c r="J32" s="8"/>
      <c r="K32" s="8"/>
      <c r="L32" s="9"/>
    </row>
    <row r="33" spans="6:16" ht="14.25" customHeight="1" x14ac:dyDescent="0.25">
      <c r="F33" s="8"/>
      <c r="G33" s="8"/>
      <c r="H33" s="8"/>
      <c r="I33" s="8"/>
      <c r="J33" s="8"/>
      <c r="K33" s="8"/>
      <c r="L33" s="9"/>
    </row>
    <row r="34" spans="6:16" ht="14.25" customHeight="1" x14ac:dyDescent="0.2">
      <c r="F34" s="8"/>
      <c r="I34" s="8"/>
      <c r="K34" s="8"/>
      <c r="L34" s="11"/>
      <c r="P34" s="2"/>
    </row>
    <row r="35" spans="6:16" ht="14.25" customHeight="1" x14ac:dyDescent="0.2">
      <c r="L35" s="11"/>
      <c r="P35" s="2"/>
    </row>
    <row r="36" spans="6:16" ht="14.25" customHeight="1" x14ac:dyDescent="0.2">
      <c r="L36" s="11"/>
      <c r="P36" s="2"/>
    </row>
    <row r="37" spans="6:16" ht="14.25" customHeight="1" x14ac:dyDescent="0.2">
      <c r="P37" s="2"/>
    </row>
    <row r="38" spans="6:16" ht="14.25" customHeight="1" x14ac:dyDescent="0.2">
      <c r="P38" s="2"/>
    </row>
    <row r="39" spans="6:16" ht="14.25" customHeight="1" x14ac:dyDescent="0.25">
      <c r="F39" s="5"/>
      <c r="G39" s="5"/>
      <c r="H39" s="5"/>
      <c r="I39" s="5"/>
      <c r="J39" s="5"/>
      <c r="K39" s="5"/>
      <c r="L39" s="5"/>
    </row>
    <row r="40" spans="6:16" ht="14.25" customHeight="1" x14ac:dyDescent="0.25">
      <c r="F40" s="8"/>
      <c r="G40" s="8"/>
      <c r="H40" s="8"/>
      <c r="I40" s="8"/>
      <c r="J40" s="8"/>
      <c r="K40" s="8"/>
      <c r="L40" s="9"/>
    </row>
    <row r="41" spans="6:16" ht="14.25" customHeight="1" x14ac:dyDescent="0.25">
      <c r="F41" s="8"/>
      <c r="G41" s="8"/>
      <c r="H41" s="8"/>
      <c r="I41" s="8"/>
      <c r="J41" s="8"/>
      <c r="K41" s="8"/>
      <c r="L41" s="9"/>
    </row>
    <row r="42" spans="6:16" ht="14.25" customHeight="1" x14ac:dyDescent="0.25">
      <c r="F42" s="8"/>
      <c r="G42" s="8"/>
      <c r="H42" s="8"/>
      <c r="I42" s="8"/>
      <c r="J42" s="8"/>
      <c r="K42" s="8"/>
      <c r="L42" s="9"/>
    </row>
    <row r="43" spans="6:16" ht="14.25" customHeight="1" x14ac:dyDescent="0.25">
      <c r="F43" s="8"/>
      <c r="G43" s="8"/>
      <c r="H43" s="8"/>
      <c r="I43" s="8"/>
      <c r="J43" s="8"/>
      <c r="K43" s="8"/>
      <c r="L43" s="9"/>
    </row>
    <row r="44" spans="6:16" ht="14.25" customHeight="1" x14ac:dyDescent="0.25">
      <c r="F44" s="8"/>
      <c r="G44" s="8"/>
      <c r="H44" s="8"/>
      <c r="I44" s="8"/>
      <c r="J44" s="8"/>
      <c r="K44" s="8"/>
      <c r="L44" s="9"/>
    </row>
    <row r="45" spans="6:16" ht="14.25" customHeight="1" x14ac:dyDescent="0.2">
      <c r="F45" s="8"/>
      <c r="I45" s="8"/>
      <c r="K45" s="8"/>
      <c r="L45" s="11"/>
      <c r="P45" s="2"/>
    </row>
    <row r="46" spans="6:16" ht="14.25" customHeight="1" x14ac:dyDescent="0.2">
      <c r="L46" s="11"/>
      <c r="P46" s="2"/>
    </row>
    <row r="47" spans="6:16" ht="14.25" customHeight="1" x14ac:dyDescent="0.2">
      <c r="L47" s="11"/>
      <c r="P47" s="2"/>
    </row>
    <row r="48" spans="6:16" ht="14.25" customHeight="1" x14ac:dyDescent="0.2">
      <c r="L48" s="11"/>
      <c r="P48" s="2"/>
    </row>
    <row r="49" spans="6:16" ht="27" customHeight="1" x14ac:dyDescent="0.2">
      <c r="L49" s="11"/>
      <c r="P49" s="2"/>
    </row>
    <row r="50" spans="6:16" ht="14.25" customHeight="1" x14ac:dyDescent="0.25">
      <c r="F50" s="3"/>
      <c r="G50" s="3"/>
      <c r="H50" s="3"/>
      <c r="I50" s="3"/>
      <c r="J50" s="3"/>
      <c r="K50" s="3"/>
      <c r="L50" s="3"/>
      <c r="P50" s="2"/>
    </row>
    <row r="51" spans="6:16" ht="14.25" customHeight="1" x14ac:dyDescent="0.25">
      <c r="F51" s="3"/>
      <c r="G51" s="3"/>
      <c r="H51" s="3"/>
      <c r="I51" s="3"/>
      <c r="J51" s="3"/>
      <c r="K51" s="3"/>
      <c r="L51" s="3"/>
      <c r="P51" s="2"/>
    </row>
    <row r="52" spans="6:16" ht="14.25" customHeight="1" x14ac:dyDescent="0.25">
      <c r="F52" s="3"/>
      <c r="G52" s="3"/>
      <c r="H52" s="3"/>
      <c r="I52" s="3"/>
      <c r="J52" s="3"/>
      <c r="K52" s="3"/>
      <c r="L52" s="3"/>
      <c r="P52" s="2"/>
    </row>
    <row r="53" spans="6:16" ht="14.25" customHeight="1" x14ac:dyDescent="0.25">
      <c r="F53" s="3"/>
      <c r="G53" s="3"/>
      <c r="H53" s="3"/>
      <c r="I53" s="3"/>
      <c r="J53" s="3"/>
      <c r="K53" s="3"/>
      <c r="L53" s="3"/>
      <c r="P53" s="2"/>
    </row>
    <row r="54" spans="6:16" ht="14.25" customHeight="1" x14ac:dyDescent="0.25">
      <c r="F54" s="3"/>
      <c r="G54" s="3"/>
      <c r="H54" s="3"/>
      <c r="I54" s="3"/>
      <c r="J54" s="3"/>
      <c r="K54" s="3"/>
      <c r="L54" s="3"/>
      <c r="P54" s="2"/>
    </row>
    <row r="55" spans="6:16" ht="14.25" customHeight="1" x14ac:dyDescent="0.25">
      <c r="F55" s="3"/>
      <c r="G55" s="3"/>
      <c r="H55" s="3"/>
      <c r="I55" s="3"/>
      <c r="J55" s="3"/>
      <c r="K55" s="3"/>
      <c r="L55" s="3"/>
      <c r="P55" s="2"/>
    </row>
    <row r="56" spans="6:16" ht="14.25" customHeight="1" x14ac:dyDescent="0.25">
      <c r="F56" s="3"/>
      <c r="G56" s="3"/>
      <c r="H56" s="3"/>
      <c r="I56" s="3"/>
      <c r="J56" s="3"/>
      <c r="K56" s="3"/>
      <c r="L56" s="3"/>
      <c r="P56" s="2"/>
    </row>
    <row r="57" spans="6:16" ht="14.25" customHeight="1" x14ac:dyDescent="0.25">
      <c r="F57" s="3"/>
      <c r="G57" s="3"/>
      <c r="H57" s="3"/>
      <c r="I57" s="3"/>
      <c r="J57" s="3"/>
      <c r="K57" s="3"/>
      <c r="L57" s="3"/>
      <c r="P57" s="2"/>
    </row>
    <row r="58" spans="6:16" ht="14.25" customHeight="1" x14ac:dyDescent="0.25">
      <c r="F58" s="3"/>
      <c r="G58" s="3"/>
      <c r="H58" s="3"/>
      <c r="I58" s="3"/>
      <c r="J58" s="3"/>
      <c r="K58" s="3"/>
      <c r="L58" s="3"/>
      <c r="P58" s="2"/>
    </row>
    <row r="59" spans="6:16" ht="14.25" customHeight="1" x14ac:dyDescent="0.25">
      <c r="F59" s="3"/>
      <c r="G59" s="3"/>
      <c r="H59" s="3"/>
      <c r="I59" s="3"/>
      <c r="J59" s="3"/>
      <c r="K59" s="3"/>
      <c r="L59" s="3"/>
      <c r="P59" s="2"/>
    </row>
    <row r="60" spans="6:16" ht="14.25" customHeight="1" x14ac:dyDescent="0.25">
      <c r="F60" s="3"/>
      <c r="G60" s="3"/>
      <c r="H60" s="3"/>
      <c r="I60" s="3"/>
      <c r="J60" s="3"/>
      <c r="K60" s="3"/>
      <c r="L60" s="3"/>
      <c r="P60" s="2"/>
    </row>
    <row r="61" spans="6:16" ht="14.25" customHeight="1" x14ac:dyDescent="0.25">
      <c r="F61" s="3"/>
      <c r="G61" s="3"/>
      <c r="H61" s="3"/>
      <c r="I61" s="3"/>
      <c r="J61" s="3"/>
      <c r="K61" s="3"/>
      <c r="L61" s="3"/>
      <c r="P61" s="2"/>
    </row>
    <row r="62" spans="6:16" ht="14.25" customHeight="1" x14ac:dyDescent="0.25">
      <c r="F62" s="3"/>
      <c r="G62" s="3"/>
      <c r="H62" s="3"/>
      <c r="I62" s="3"/>
      <c r="J62" s="3"/>
      <c r="K62" s="3"/>
      <c r="L62" s="3"/>
      <c r="P62" s="2"/>
    </row>
    <row r="63" spans="6:16" ht="14.25" customHeight="1" x14ac:dyDescent="0.25">
      <c r="F63" s="3"/>
      <c r="G63" s="3"/>
      <c r="H63" s="3"/>
      <c r="I63" s="3"/>
      <c r="J63" s="3"/>
      <c r="K63" s="3"/>
      <c r="L63" s="3"/>
      <c r="P63" s="2"/>
    </row>
    <row r="64" spans="6:16" ht="14.25" customHeight="1" x14ac:dyDescent="0.25">
      <c r="F64" s="3"/>
      <c r="G64" s="3"/>
      <c r="H64" s="3"/>
      <c r="I64" s="3"/>
      <c r="J64" s="3"/>
      <c r="K64" s="3"/>
      <c r="L64" s="3"/>
      <c r="P64" s="2"/>
    </row>
    <row r="65" spans="1:16" ht="14.25" customHeight="1" x14ac:dyDescent="0.25">
      <c r="F65" s="3"/>
      <c r="G65" s="3"/>
      <c r="H65" s="3"/>
      <c r="I65" s="3"/>
      <c r="J65" s="3"/>
      <c r="K65" s="3"/>
      <c r="L65" s="3"/>
      <c r="P65" s="2"/>
    </row>
    <row r="66" spans="1:16" ht="14.25" customHeight="1" x14ac:dyDescent="0.25">
      <c r="F66" s="3"/>
      <c r="G66" s="3"/>
      <c r="H66" s="3"/>
      <c r="I66" s="3"/>
      <c r="J66" s="3"/>
      <c r="K66" s="3"/>
      <c r="L66" s="3"/>
      <c r="P66" s="2"/>
    </row>
    <row r="67" spans="1:16" ht="14.25" customHeight="1" x14ac:dyDescent="0.25">
      <c r="F67" s="3"/>
      <c r="G67" s="3"/>
      <c r="H67" s="3"/>
      <c r="I67" s="3"/>
      <c r="J67" s="3"/>
      <c r="K67" s="3"/>
      <c r="L67" s="3"/>
      <c r="P67" s="2"/>
    </row>
    <row r="68" spans="1:16" ht="14.25" customHeight="1" x14ac:dyDescent="0.25">
      <c r="F68" s="3"/>
      <c r="G68" s="3"/>
      <c r="H68" s="3"/>
      <c r="I68" s="3"/>
      <c r="J68" s="3"/>
      <c r="K68" s="3"/>
      <c r="L68" s="3"/>
      <c r="P68" s="2"/>
    </row>
    <row r="69" spans="1:16" ht="14.25" customHeight="1" x14ac:dyDescent="0.25">
      <c r="F69" s="3"/>
      <c r="G69" s="3"/>
      <c r="H69" s="3"/>
      <c r="I69" s="3"/>
      <c r="J69" s="3"/>
      <c r="K69" s="3"/>
      <c r="L69" s="3"/>
      <c r="P69" s="2"/>
    </row>
    <row r="70" spans="1:16" ht="14.25" customHeight="1" x14ac:dyDescent="0.25">
      <c r="F70" s="3"/>
      <c r="G70" s="3"/>
      <c r="H70" s="3"/>
      <c r="I70" s="3"/>
      <c r="J70" s="3"/>
      <c r="K70" s="3"/>
      <c r="L70" s="3"/>
      <c r="P70" s="2"/>
    </row>
    <row r="71" spans="1:16" ht="14.25" customHeight="1" x14ac:dyDescent="0.25">
      <c r="F71" s="3"/>
      <c r="G71" s="3"/>
      <c r="H71" s="3"/>
      <c r="I71" s="3"/>
      <c r="J71" s="3"/>
      <c r="K71" s="3"/>
      <c r="L71" s="3"/>
      <c r="P71" s="2"/>
    </row>
    <row r="72" spans="1:16" ht="14.25" customHeight="1" x14ac:dyDescent="0.25">
      <c r="A72" s="3"/>
      <c r="B72" s="3"/>
      <c r="C72" s="3"/>
      <c r="D72" s="3"/>
      <c r="F72" s="3"/>
      <c r="G72" s="3"/>
      <c r="H72" s="3"/>
      <c r="I72" s="3"/>
      <c r="J72" s="3"/>
      <c r="K72" s="3"/>
      <c r="L72" s="3"/>
      <c r="P72" s="2"/>
    </row>
    <row r="73" spans="1:16" ht="14.25" customHeight="1" x14ac:dyDescent="0.25">
      <c r="A73" s="3"/>
      <c r="B73" s="3"/>
      <c r="C73" s="3"/>
      <c r="D73" s="3"/>
      <c r="F73" s="3"/>
      <c r="G73" s="3"/>
      <c r="H73" s="3"/>
      <c r="I73" s="3"/>
      <c r="J73" s="3"/>
      <c r="K73" s="3"/>
      <c r="L73" s="3"/>
      <c r="P73" s="2"/>
    </row>
    <row r="74" spans="1:16" ht="14.25" customHeight="1" x14ac:dyDescent="0.25">
      <c r="A74" s="3"/>
      <c r="B74" s="3"/>
      <c r="C74" s="3"/>
      <c r="D74" s="3"/>
      <c r="F74" s="3"/>
      <c r="G74" s="3"/>
      <c r="H74" s="3"/>
      <c r="I74" s="3"/>
      <c r="J74" s="3"/>
      <c r="K74" s="3"/>
      <c r="L74" s="3"/>
      <c r="P74" s="2"/>
    </row>
    <row r="75" spans="1:16" ht="14.25" customHeight="1" x14ac:dyDescent="0.25">
      <c r="A75" s="3"/>
      <c r="B75" s="3"/>
      <c r="C75" s="3"/>
      <c r="D75" s="3"/>
      <c r="F75" s="3"/>
      <c r="G75" s="3"/>
      <c r="H75" s="3"/>
      <c r="I75" s="3"/>
      <c r="J75" s="3"/>
      <c r="K75" s="3"/>
      <c r="L75" s="3"/>
      <c r="P75" s="2"/>
    </row>
    <row r="76" spans="1:16" ht="14.25" customHeight="1" x14ac:dyDescent="0.25">
      <c r="A76" s="3"/>
      <c r="B76" s="3"/>
      <c r="C76" s="3"/>
      <c r="D76" s="3"/>
      <c r="F76" s="3"/>
      <c r="G76" s="3"/>
      <c r="H76" s="3"/>
      <c r="I76" s="3"/>
      <c r="J76" s="3"/>
      <c r="K76" s="3"/>
      <c r="L76" s="3"/>
      <c r="P76" s="2"/>
    </row>
    <row r="77" spans="1:16" ht="14.25" customHeight="1" x14ac:dyDescent="0.25">
      <c r="A77" s="3"/>
      <c r="B77" s="3"/>
      <c r="C77" s="3"/>
      <c r="D77" s="3"/>
      <c r="F77" s="3"/>
      <c r="G77" s="3"/>
      <c r="H77" s="3"/>
      <c r="I77" s="3"/>
      <c r="J77" s="3"/>
      <c r="K77" s="3"/>
      <c r="L77" s="3"/>
      <c r="P77" s="2"/>
    </row>
    <row r="78" spans="1:16" ht="14.25" customHeight="1" x14ac:dyDescent="0.25">
      <c r="A78" s="3"/>
      <c r="B78" s="3"/>
      <c r="C78" s="3"/>
      <c r="D78" s="3"/>
      <c r="F78" s="3"/>
      <c r="G78" s="3"/>
      <c r="H78" s="3"/>
      <c r="I78" s="3"/>
      <c r="J78" s="3"/>
      <c r="K78" s="3"/>
      <c r="L78" s="3"/>
      <c r="P78" s="2"/>
    </row>
    <row r="79" spans="1:16" ht="14.25" customHeight="1" x14ac:dyDescent="0.25">
      <c r="A79" s="3"/>
      <c r="B79" s="3"/>
      <c r="C79" s="3"/>
      <c r="D79" s="3"/>
      <c r="F79" s="3"/>
      <c r="G79" s="3"/>
      <c r="H79" s="3"/>
      <c r="I79" s="3"/>
      <c r="J79" s="3"/>
      <c r="K79" s="3"/>
      <c r="L79" s="3"/>
      <c r="P79" s="2"/>
    </row>
    <row r="80" spans="1:16" ht="14.25" customHeight="1" x14ac:dyDescent="0.25">
      <c r="A80" s="3"/>
      <c r="B80" s="3"/>
      <c r="C80" s="3"/>
      <c r="D80" s="3"/>
      <c r="F80" s="3"/>
      <c r="G80" s="3"/>
      <c r="H80" s="3"/>
      <c r="I80" s="3"/>
      <c r="J80" s="3"/>
      <c r="K80" s="3"/>
      <c r="L80" s="3"/>
      <c r="P80" s="2"/>
    </row>
    <row r="81" spans="1:16" ht="14.25" customHeight="1" x14ac:dyDescent="0.25">
      <c r="A81" s="3"/>
      <c r="B81" s="3"/>
      <c r="C81" s="3"/>
      <c r="D81" s="3"/>
      <c r="F81" s="3"/>
      <c r="G81" s="3"/>
      <c r="H81" s="3"/>
      <c r="I81" s="3"/>
      <c r="J81" s="3"/>
      <c r="K81" s="3"/>
      <c r="L81" s="3"/>
      <c r="P81" s="2"/>
    </row>
    <row r="82" spans="1:16" ht="14.25" customHeight="1" x14ac:dyDescent="0.25">
      <c r="A82" s="3"/>
      <c r="B82" s="3"/>
      <c r="C82" s="3"/>
      <c r="D82" s="3"/>
      <c r="F82" s="3"/>
      <c r="G82" s="3"/>
      <c r="H82" s="3"/>
      <c r="I82" s="3"/>
      <c r="J82" s="3"/>
      <c r="K82" s="3"/>
      <c r="L82" s="3"/>
      <c r="P82" s="2"/>
    </row>
    <row r="83" spans="1:16" ht="14.25" customHeight="1" x14ac:dyDescent="0.25">
      <c r="A83" s="3"/>
      <c r="B83" s="3"/>
      <c r="C83" s="3"/>
      <c r="D83" s="3"/>
      <c r="F83" s="3"/>
      <c r="G83" s="3"/>
      <c r="H83" s="3"/>
      <c r="I83" s="3"/>
      <c r="J83" s="3"/>
      <c r="K83" s="3"/>
      <c r="L83" s="3"/>
      <c r="P83" s="2"/>
    </row>
    <row r="84" spans="1:16" ht="14.25" customHeight="1" x14ac:dyDescent="0.25">
      <c r="A84" s="3"/>
      <c r="B84" s="3"/>
      <c r="C84" s="3"/>
      <c r="D84" s="3"/>
      <c r="F84" s="3"/>
      <c r="G84" s="3"/>
      <c r="H84" s="3"/>
      <c r="I84" s="3"/>
      <c r="J84" s="3"/>
      <c r="K84" s="3"/>
      <c r="L84" s="3"/>
      <c r="P84" s="2"/>
    </row>
    <row r="85" spans="1:16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P85" s="2"/>
    </row>
    <row r="86" spans="1:16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P86" s="2"/>
    </row>
    <row r="87" spans="1:16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P87" s="2"/>
    </row>
    <row r="88" spans="1:16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P88" s="2"/>
    </row>
    <row r="89" spans="1:16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P89" s="2"/>
    </row>
    <row r="90" spans="1:16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P90" s="2"/>
    </row>
    <row r="91" spans="1:16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P91" s="2"/>
    </row>
    <row r="92" spans="1:16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P92" s="2"/>
    </row>
    <row r="93" spans="1:16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P93" s="2"/>
    </row>
    <row r="94" spans="1:16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P94" s="2"/>
    </row>
    <row r="95" spans="1:16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P95" s="2"/>
    </row>
    <row r="96" spans="1:16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P96" s="2"/>
    </row>
    <row r="97" spans="1:16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P97" s="2"/>
    </row>
    <row r="98" spans="1:16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P98" s="2"/>
    </row>
    <row r="99" spans="1:16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P99" s="2"/>
    </row>
    <row r="100" spans="1:16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P100" s="2"/>
    </row>
    <row r="101" spans="1:16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P101" s="2"/>
    </row>
    <row r="102" spans="1:16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P102" s="2"/>
    </row>
    <row r="103" spans="1:16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P103" s="2"/>
    </row>
    <row r="104" spans="1:16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P104" s="2"/>
    </row>
    <row r="105" spans="1:16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P105" s="2"/>
    </row>
    <row r="106" spans="1:16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P106" s="2"/>
    </row>
    <row r="107" spans="1:16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P107" s="2"/>
    </row>
    <row r="108" spans="1:16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P108" s="2"/>
    </row>
    <row r="109" spans="1:16" ht="13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P109" s="2"/>
    </row>
    <row r="110" spans="1:16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P110" s="2"/>
    </row>
    <row r="111" spans="1:16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P111" s="2"/>
    </row>
    <row r="112" spans="1:16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P112" s="2"/>
    </row>
    <row r="113" spans="1:16" ht="14.25" customHeight="1" x14ac:dyDescent="0.2">
      <c r="A113" s="12"/>
      <c r="L113" s="11"/>
      <c r="P113" s="2"/>
    </row>
    <row r="114" spans="1:16" ht="14.25" customHeight="1" x14ac:dyDescent="0.2">
      <c r="A114" s="12"/>
      <c r="L114" s="11"/>
      <c r="P114" s="2"/>
    </row>
    <row r="115" spans="1:16" ht="14.25" customHeight="1" x14ac:dyDescent="0.2">
      <c r="P115" s="2"/>
    </row>
    <row r="116" spans="1:16" ht="14.25" customHeight="1" x14ac:dyDescent="0.2">
      <c r="P116" s="2"/>
    </row>
    <row r="117" spans="1:16" ht="36.75" customHeight="1" x14ac:dyDescent="0.2">
      <c r="A117" s="50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P117" s="2"/>
    </row>
    <row r="118" spans="1:16" ht="14.25" customHeight="1" x14ac:dyDescent="0.2">
      <c r="P118" s="2"/>
    </row>
    <row r="119" spans="1:16" ht="14.25" customHeight="1" x14ac:dyDescent="0.2">
      <c r="P119" s="2"/>
    </row>
    <row r="120" spans="1:16" ht="14.25" customHeight="1" x14ac:dyDescent="0.2">
      <c r="P120" s="2"/>
    </row>
    <row r="121" spans="1:16" ht="14.25" customHeight="1" x14ac:dyDescent="0.2">
      <c r="P121" s="2"/>
    </row>
    <row r="122" spans="1:16" ht="14.25" customHeight="1" x14ac:dyDescent="0.2">
      <c r="P122" s="2"/>
    </row>
    <row r="123" spans="1:16" ht="14.25" customHeight="1" x14ac:dyDescent="0.2">
      <c r="P123" s="2"/>
    </row>
    <row r="124" spans="1:16" ht="14.25" customHeight="1" x14ac:dyDescent="0.2">
      <c r="P124" s="2"/>
    </row>
    <row r="125" spans="1:16" ht="14.25" customHeight="1" x14ac:dyDescent="0.2">
      <c r="P125" s="2"/>
    </row>
    <row r="126" spans="1:16" ht="14.25" customHeight="1" x14ac:dyDescent="0.2">
      <c r="P126" s="2"/>
    </row>
    <row r="127" spans="1:16" ht="14.25" customHeight="1" x14ac:dyDescent="0.2">
      <c r="P127" s="2"/>
    </row>
    <row r="128" spans="1:16" ht="14.25" customHeight="1" x14ac:dyDescent="0.2">
      <c r="P128" s="2"/>
    </row>
    <row r="129" spans="16:16" ht="14.25" customHeight="1" x14ac:dyDescent="0.2">
      <c r="P129" s="2"/>
    </row>
    <row r="130" spans="16:16" ht="14.25" customHeight="1" x14ac:dyDescent="0.2">
      <c r="P130" s="2"/>
    </row>
    <row r="131" spans="16:16" ht="14.25" customHeight="1" x14ac:dyDescent="0.2">
      <c r="P131" s="2"/>
    </row>
    <row r="132" spans="16:16" ht="14.25" customHeight="1" x14ac:dyDescent="0.2">
      <c r="P132" s="2"/>
    </row>
    <row r="133" spans="16:16" ht="14.25" customHeight="1" x14ac:dyDescent="0.2">
      <c r="P133" s="2"/>
    </row>
    <row r="134" spans="16:16" ht="14.25" customHeight="1" x14ac:dyDescent="0.2">
      <c r="P134" s="2"/>
    </row>
    <row r="135" spans="16:16" ht="14.25" customHeight="1" x14ac:dyDescent="0.2">
      <c r="P135" s="2"/>
    </row>
    <row r="136" spans="16:16" ht="14.25" customHeight="1" x14ac:dyDescent="0.2">
      <c r="P136" s="2"/>
    </row>
    <row r="137" spans="16:16" ht="14.25" customHeight="1" x14ac:dyDescent="0.2">
      <c r="P137" s="2"/>
    </row>
    <row r="138" spans="16:16" ht="14.25" customHeight="1" x14ac:dyDescent="0.2">
      <c r="P138" s="2"/>
    </row>
    <row r="139" spans="16:16" ht="14.25" customHeight="1" x14ac:dyDescent="0.2">
      <c r="P139" s="2"/>
    </row>
    <row r="140" spans="16:16" ht="14.25" customHeight="1" x14ac:dyDescent="0.2">
      <c r="P140" s="2"/>
    </row>
    <row r="141" spans="16:16" ht="14.25" customHeight="1" x14ac:dyDescent="0.2">
      <c r="P141" s="2"/>
    </row>
    <row r="142" spans="16:16" ht="14.25" customHeight="1" x14ac:dyDescent="0.2">
      <c r="P142" s="2"/>
    </row>
    <row r="143" spans="16:16" ht="14.25" customHeight="1" x14ac:dyDescent="0.2">
      <c r="P143" s="2"/>
    </row>
    <row r="144" spans="16:16" ht="14.25" customHeight="1" x14ac:dyDescent="0.2">
      <c r="P144" s="2"/>
    </row>
    <row r="145" spans="16:16" ht="14.25" customHeight="1" x14ac:dyDescent="0.2">
      <c r="P145" s="2"/>
    </row>
    <row r="146" spans="16:16" ht="14.25" customHeight="1" x14ac:dyDescent="0.2">
      <c r="P146" s="2"/>
    </row>
    <row r="147" spans="16:16" ht="14.25" customHeight="1" x14ac:dyDescent="0.2">
      <c r="P147" s="2"/>
    </row>
    <row r="148" spans="16:16" ht="14.25" customHeight="1" x14ac:dyDescent="0.2">
      <c r="P148" s="2"/>
    </row>
    <row r="149" spans="16:16" ht="14.25" customHeight="1" x14ac:dyDescent="0.2">
      <c r="P149" s="2"/>
    </row>
    <row r="150" spans="16:16" ht="14.25" customHeight="1" x14ac:dyDescent="0.2">
      <c r="P150" s="2"/>
    </row>
    <row r="151" spans="16:16" ht="14.25" customHeight="1" x14ac:dyDescent="0.2">
      <c r="P151" s="2"/>
    </row>
    <row r="152" spans="16:16" ht="14.25" customHeight="1" x14ac:dyDescent="0.2">
      <c r="P152" s="2"/>
    </row>
    <row r="153" spans="16:16" ht="14.25" customHeight="1" x14ac:dyDescent="0.2">
      <c r="P153" s="2"/>
    </row>
    <row r="154" spans="16:16" ht="14.25" customHeight="1" x14ac:dyDescent="0.2">
      <c r="P154" s="2"/>
    </row>
    <row r="155" spans="16:16" ht="14.25" customHeight="1" x14ac:dyDescent="0.2">
      <c r="P155" s="2"/>
    </row>
    <row r="156" spans="16:16" ht="14.25" customHeight="1" x14ac:dyDescent="0.2">
      <c r="P156" s="2"/>
    </row>
    <row r="157" spans="16:16" ht="14.25" customHeight="1" x14ac:dyDescent="0.2">
      <c r="P157" s="2"/>
    </row>
    <row r="158" spans="16:16" ht="14.25" customHeight="1" x14ac:dyDescent="0.2">
      <c r="P158" s="2"/>
    </row>
    <row r="159" spans="16:16" ht="14.25" customHeight="1" x14ac:dyDescent="0.2">
      <c r="P159" s="2"/>
    </row>
    <row r="160" spans="16:16" ht="14.25" customHeight="1" x14ac:dyDescent="0.2">
      <c r="P160" s="2"/>
    </row>
    <row r="161" spans="16:16" ht="14.25" customHeight="1" x14ac:dyDescent="0.2">
      <c r="P161" s="2"/>
    </row>
    <row r="162" spans="16:16" ht="14.25" customHeight="1" x14ac:dyDescent="0.2">
      <c r="P162" s="2"/>
    </row>
    <row r="163" spans="16:16" ht="14.25" customHeight="1" x14ac:dyDescent="0.2">
      <c r="P163" s="2"/>
    </row>
    <row r="164" spans="16:16" ht="14.25" customHeight="1" x14ac:dyDescent="0.2">
      <c r="P164" s="2"/>
    </row>
    <row r="165" spans="16:16" ht="14.25" customHeight="1" x14ac:dyDescent="0.2">
      <c r="P165" s="2"/>
    </row>
    <row r="166" spans="16:16" ht="14.25" customHeight="1" x14ac:dyDescent="0.2">
      <c r="P166" s="2"/>
    </row>
    <row r="167" spans="16:16" ht="14.25" customHeight="1" x14ac:dyDescent="0.2">
      <c r="P167" s="2"/>
    </row>
    <row r="168" spans="16:16" ht="14.25" customHeight="1" x14ac:dyDescent="0.2">
      <c r="P168" s="2"/>
    </row>
    <row r="169" spans="16:16" ht="14.25" customHeight="1" x14ac:dyDescent="0.2">
      <c r="P169" s="2"/>
    </row>
    <row r="170" spans="16:16" ht="14.25" customHeight="1" x14ac:dyDescent="0.2">
      <c r="P170" s="2"/>
    </row>
    <row r="171" spans="16:16" ht="14.25" customHeight="1" x14ac:dyDescent="0.2">
      <c r="P171" s="2"/>
    </row>
    <row r="172" spans="16:16" ht="14.25" customHeight="1" x14ac:dyDescent="0.2">
      <c r="P172" s="2"/>
    </row>
    <row r="173" spans="16:16" ht="14.25" customHeight="1" x14ac:dyDescent="0.2">
      <c r="P173" s="2"/>
    </row>
    <row r="174" spans="16:16" ht="14.25" customHeight="1" x14ac:dyDescent="0.2">
      <c r="P174" s="2"/>
    </row>
    <row r="175" spans="16:16" ht="14.25" customHeight="1" x14ac:dyDescent="0.2">
      <c r="P175" s="2"/>
    </row>
    <row r="176" spans="16:16" ht="14.25" customHeight="1" x14ac:dyDescent="0.2">
      <c r="P176" s="2"/>
    </row>
    <row r="177" spans="16:16" ht="14.25" customHeight="1" x14ac:dyDescent="0.2">
      <c r="P177" s="2"/>
    </row>
    <row r="178" spans="16:16" ht="14.25" customHeight="1" x14ac:dyDescent="0.2">
      <c r="P178" s="2"/>
    </row>
    <row r="179" spans="16:16" ht="14.25" customHeight="1" x14ac:dyDescent="0.2">
      <c r="P179" s="2"/>
    </row>
    <row r="180" spans="16:16" ht="14.25" customHeight="1" x14ac:dyDescent="0.2">
      <c r="P180" s="2"/>
    </row>
    <row r="181" spans="16:16" ht="14.25" customHeight="1" x14ac:dyDescent="0.2">
      <c r="P181" s="2"/>
    </row>
    <row r="182" spans="16:16" ht="14.25" customHeight="1" x14ac:dyDescent="0.2">
      <c r="P182" s="2"/>
    </row>
    <row r="183" spans="16:16" ht="14.25" customHeight="1" x14ac:dyDescent="0.2">
      <c r="P183" s="2"/>
    </row>
    <row r="184" spans="16:16" ht="14.25" customHeight="1" x14ac:dyDescent="0.2">
      <c r="P184" s="2"/>
    </row>
    <row r="185" spans="16:16" ht="14.25" customHeight="1" x14ac:dyDescent="0.2">
      <c r="P185" s="2"/>
    </row>
    <row r="186" spans="16:16" ht="14.25" customHeight="1" x14ac:dyDescent="0.2">
      <c r="P186" s="2"/>
    </row>
    <row r="187" spans="16:16" ht="14.25" customHeight="1" x14ac:dyDescent="0.2">
      <c r="P187" s="2"/>
    </row>
    <row r="188" spans="16:16" ht="14.25" customHeight="1" x14ac:dyDescent="0.2">
      <c r="P188" s="2"/>
    </row>
    <row r="189" spans="16:16" ht="14.25" customHeight="1" x14ac:dyDescent="0.2">
      <c r="P189" s="2"/>
    </row>
    <row r="190" spans="16:16" ht="14.25" customHeight="1" x14ac:dyDescent="0.2">
      <c r="P190" s="2"/>
    </row>
    <row r="191" spans="16:16" ht="14.25" customHeight="1" x14ac:dyDescent="0.2">
      <c r="P191" s="2"/>
    </row>
    <row r="192" spans="16:16" ht="14.25" customHeight="1" x14ac:dyDescent="0.2">
      <c r="P192" s="2"/>
    </row>
    <row r="193" spans="16:16" ht="14.25" customHeight="1" x14ac:dyDescent="0.2">
      <c r="P193" s="2"/>
    </row>
    <row r="194" spans="16:16" ht="14.25" customHeight="1" x14ac:dyDescent="0.2">
      <c r="P194" s="2"/>
    </row>
    <row r="195" spans="16:16" ht="14.25" customHeight="1" x14ac:dyDescent="0.2">
      <c r="P195" s="2"/>
    </row>
    <row r="196" spans="16:16" ht="14.25" customHeight="1" x14ac:dyDescent="0.2">
      <c r="P196" s="2"/>
    </row>
    <row r="197" spans="16:16" ht="14.25" customHeight="1" x14ac:dyDescent="0.2">
      <c r="P197" s="2"/>
    </row>
    <row r="198" spans="16:16" ht="14.25" customHeight="1" x14ac:dyDescent="0.2">
      <c r="P198" s="2"/>
    </row>
    <row r="199" spans="16:16" ht="14.25" customHeight="1" x14ac:dyDescent="0.2">
      <c r="P199" s="2"/>
    </row>
    <row r="200" spans="16:16" ht="14.25" customHeight="1" x14ac:dyDescent="0.2">
      <c r="P200" s="2"/>
    </row>
    <row r="201" spans="16:16" ht="14.25" customHeight="1" x14ac:dyDescent="0.2">
      <c r="P201" s="2"/>
    </row>
    <row r="202" spans="16:16" ht="14.25" customHeight="1" x14ac:dyDescent="0.2">
      <c r="P202" s="2"/>
    </row>
    <row r="203" spans="16:16" ht="14.25" customHeight="1" x14ac:dyDescent="0.2">
      <c r="P203" s="2"/>
    </row>
    <row r="204" spans="16:16" ht="14.25" customHeight="1" x14ac:dyDescent="0.2">
      <c r="P204" s="2"/>
    </row>
    <row r="205" spans="16:16" ht="14.25" customHeight="1" x14ac:dyDescent="0.2">
      <c r="P205" s="2"/>
    </row>
    <row r="206" spans="16:16" ht="14.25" customHeight="1" x14ac:dyDescent="0.2">
      <c r="P206" s="2"/>
    </row>
    <row r="207" spans="16:16" ht="14.25" customHeight="1" x14ac:dyDescent="0.2">
      <c r="P207" s="2"/>
    </row>
    <row r="208" spans="16:16" ht="14.25" customHeight="1" x14ac:dyDescent="0.2">
      <c r="P208" s="2"/>
    </row>
    <row r="209" spans="16:16" ht="14.25" customHeight="1" x14ac:dyDescent="0.2">
      <c r="P209" s="2"/>
    </row>
    <row r="210" spans="16:16" ht="14.25" customHeight="1" x14ac:dyDescent="0.2">
      <c r="P210" s="2"/>
    </row>
    <row r="211" spans="16:16" ht="14.25" customHeight="1" x14ac:dyDescent="0.2">
      <c r="P211" s="2"/>
    </row>
    <row r="212" spans="16:16" ht="14.25" customHeight="1" x14ac:dyDescent="0.2">
      <c r="P212" s="2"/>
    </row>
    <row r="213" spans="16:16" ht="14.25" customHeight="1" x14ac:dyDescent="0.2">
      <c r="P213" s="2"/>
    </row>
    <row r="214" spans="16:16" ht="14.25" customHeight="1" x14ac:dyDescent="0.2">
      <c r="P214" s="2"/>
    </row>
    <row r="215" spans="16:16" ht="14.25" customHeight="1" x14ac:dyDescent="0.2">
      <c r="P215" s="2"/>
    </row>
    <row r="216" spans="16:16" ht="14.25" customHeight="1" x14ac:dyDescent="0.2">
      <c r="P216" s="2"/>
    </row>
    <row r="217" spans="16:16" ht="14.25" customHeight="1" x14ac:dyDescent="0.2">
      <c r="P217" s="2"/>
    </row>
    <row r="218" spans="16:16" ht="14.25" customHeight="1" x14ac:dyDescent="0.2">
      <c r="P218" s="2"/>
    </row>
    <row r="219" spans="16:16" ht="14.25" customHeight="1" x14ac:dyDescent="0.2">
      <c r="P219" s="2"/>
    </row>
    <row r="220" spans="16:16" ht="14.25" customHeight="1" x14ac:dyDescent="0.2">
      <c r="P220" s="2"/>
    </row>
    <row r="221" spans="16:16" ht="14.25" customHeight="1" x14ac:dyDescent="0.2">
      <c r="P221" s="2"/>
    </row>
    <row r="222" spans="16:16" ht="14.25" customHeight="1" x14ac:dyDescent="0.2">
      <c r="P222" s="2"/>
    </row>
    <row r="223" spans="16:16" ht="14.25" customHeight="1" x14ac:dyDescent="0.2">
      <c r="P223" s="2"/>
    </row>
    <row r="224" spans="16:16" ht="14.25" customHeight="1" x14ac:dyDescent="0.2">
      <c r="P224" s="2"/>
    </row>
    <row r="225" spans="16:16" ht="14.25" customHeight="1" x14ac:dyDescent="0.2">
      <c r="P225" s="2"/>
    </row>
    <row r="226" spans="16:16" ht="14.25" customHeight="1" x14ac:dyDescent="0.2">
      <c r="P226" s="2"/>
    </row>
    <row r="227" spans="16:16" ht="14.25" customHeight="1" x14ac:dyDescent="0.2">
      <c r="P227" s="2"/>
    </row>
    <row r="228" spans="16:16" ht="14.25" customHeight="1" x14ac:dyDescent="0.2">
      <c r="P228" s="2"/>
    </row>
    <row r="229" spans="16:16" ht="14.25" customHeight="1" x14ac:dyDescent="0.2">
      <c r="P229" s="2"/>
    </row>
    <row r="230" spans="16:16" ht="14.25" customHeight="1" x14ac:dyDescent="0.2">
      <c r="P230" s="2"/>
    </row>
    <row r="231" spans="16:16" ht="14.25" customHeight="1" x14ac:dyDescent="0.2">
      <c r="P231" s="2"/>
    </row>
    <row r="232" spans="16:16" ht="14.25" customHeight="1" x14ac:dyDescent="0.2">
      <c r="P232" s="2"/>
    </row>
    <row r="233" spans="16:16" ht="14.25" customHeight="1" x14ac:dyDescent="0.2">
      <c r="P233" s="2"/>
    </row>
    <row r="234" spans="16:16" ht="14.25" customHeight="1" x14ac:dyDescent="0.2">
      <c r="P234" s="2"/>
    </row>
    <row r="235" spans="16:16" ht="14.25" customHeight="1" x14ac:dyDescent="0.2">
      <c r="P235" s="2"/>
    </row>
    <row r="236" spans="16:16" ht="14.25" customHeight="1" x14ac:dyDescent="0.2">
      <c r="P236" s="2"/>
    </row>
    <row r="237" spans="16:16" ht="14.25" customHeight="1" x14ac:dyDescent="0.2">
      <c r="P237" s="2"/>
    </row>
    <row r="238" spans="16:16" ht="14.25" customHeight="1" x14ac:dyDescent="0.2">
      <c r="P238" s="2"/>
    </row>
    <row r="239" spans="16:16" ht="14.25" customHeight="1" x14ac:dyDescent="0.2">
      <c r="P239" s="2"/>
    </row>
    <row r="240" spans="16:16" ht="14.25" customHeight="1" x14ac:dyDescent="0.2">
      <c r="P240" s="2"/>
    </row>
    <row r="241" spans="16:16" ht="14.25" customHeight="1" x14ac:dyDescent="0.2">
      <c r="P241" s="2"/>
    </row>
    <row r="242" spans="16:16" ht="14.25" customHeight="1" x14ac:dyDescent="0.2">
      <c r="P242" s="2"/>
    </row>
    <row r="243" spans="16:16" ht="14.25" customHeight="1" x14ac:dyDescent="0.2">
      <c r="P243" s="2"/>
    </row>
    <row r="244" spans="16:16" ht="14.25" customHeight="1" x14ac:dyDescent="0.2">
      <c r="P244" s="2"/>
    </row>
    <row r="245" spans="16:16" ht="14.25" customHeight="1" x14ac:dyDescent="0.2">
      <c r="P245" s="2"/>
    </row>
    <row r="246" spans="16:16" ht="14.25" customHeight="1" x14ac:dyDescent="0.2">
      <c r="P246" s="2"/>
    </row>
    <row r="247" spans="16:16" ht="14.25" customHeight="1" x14ac:dyDescent="0.2">
      <c r="P247" s="2"/>
    </row>
    <row r="248" spans="16:16" ht="14.25" customHeight="1" x14ac:dyDescent="0.2">
      <c r="P248" s="2"/>
    </row>
    <row r="249" spans="16:16" ht="14.25" customHeight="1" x14ac:dyDescent="0.2">
      <c r="P249" s="2"/>
    </row>
    <row r="250" spans="16:16" ht="14.25" customHeight="1" x14ac:dyDescent="0.2">
      <c r="P250" s="2"/>
    </row>
    <row r="251" spans="16:16" ht="14.25" customHeight="1" x14ac:dyDescent="0.2">
      <c r="P251" s="2"/>
    </row>
    <row r="252" spans="16:16" ht="14.25" customHeight="1" x14ac:dyDescent="0.2">
      <c r="P252" s="2"/>
    </row>
    <row r="253" spans="16:16" ht="14.25" customHeight="1" x14ac:dyDescent="0.2">
      <c r="P253" s="2"/>
    </row>
    <row r="254" spans="16:16" ht="14.25" customHeight="1" x14ac:dyDescent="0.2">
      <c r="P254" s="2"/>
    </row>
    <row r="255" spans="16:16" ht="14.25" customHeight="1" x14ac:dyDescent="0.2">
      <c r="P255" s="2"/>
    </row>
    <row r="256" spans="16:16" ht="14.25" customHeight="1" x14ac:dyDescent="0.2">
      <c r="P256" s="2"/>
    </row>
    <row r="257" spans="16:16" ht="14.25" customHeight="1" x14ac:dyDescent="0.2">
      <c r="P257" s="2"/>
    </row>
    <row r="258" spans="16:16" ht="14.25" customHeight="1" x14ac:dyDescent="0.2">
      <c r="P258" s="2"/>
    </row>
    <row r="259" spans="16:16" ht="14.25" customHeight="1" x14ac:dyDescent="0.2">
      <c r="P259" s="2"/>
    </row>
    <row r="260" spans="16:16" ht="14.25" customHeight="1" x14ac:dyDescent="0.2">
      <c r="P260" s="2"/>
    </row>
    <row r="261" spans="16:16" ht="14.25" customHeight="1" x14ac:dyDescent="0.2">
      <c r="P261" s="2"/>
    </row>
    <row r="262" spans="16:16" ht="14.25" customHeight="1" x14ac:dyDescent="0.2">
      <c r="P262" s="2"/>
    </row>
    <row r="263" spans="16:16" ht="14.25" customHeight="1" x14ac:dyDescent="0.2">
      <c r="P263" s="2"/>
    </row>
    <row r="264" spans="16:16" ht="14.25" customHeight="1" x14ac:dyDescent="0.2">
      <c r="P264" s="2"/>
    </row>
    <row r="265" spans="16:16" ht="14.25" customHeight="1" x14ac:dyDescent="0.2">
      <c r="P265" s="2"/>
    </row>
    <row r="266" spans="16:16" ht="14.25" customHeight="1" x14ac:dyDescent="0.2">
      <c r="P266" s="2"/>
    </row>
    <row r="267" spans="16:16" ht="14.25" customHeight="1" x14ac:dyDescent="0.2">
      <c r="P267" s="2"/>
    </row>
    <row r="268" spans="16:16" ht="14.25" customHeight="1" x14ac:dyDescent="0.2">
      <c r="P268" s="2"/>
    </row>
    <row r="269" spans="16:16" ht="14.25" customHeight="1" x14ac:dyDescent="0.2">
      <c r="P269" s="2"/>
    </row>
    <row r="270" spans="16:16" ht="14.25" customHeight="1" x14ac:dyDescent="0.2">
      <c r="P270" s="2"/>
    </row>
    <row r="271" spans="16:16" ht="14.25" customHeight="1" x14ac:dyDescent="0.2">
      <c r="P271" s="2"/>
    </row>
    <row r="272" spans="16:16" ht="14.25" customHeight="1" x14ac:dyDescent="0.2">
      <c r="P272" s="2"/>
    </row>
    <row r="273" spans="16:16" ht="14.25" customHeight="1" x14ac:dyDescent="0.2">
      <c r="P273" s="2"/>
    </row>
    <row r="274" spans="16:16" ht="14.25" customHeight="1" x14ac:dyDescent="0.2">
      <c r="P274" s="2"/>
    </row>
    <row r="275" spans="16:16" ht="14.25" customHeight="1" x14ac:dyDescent="0.2">
      <c r="P275" s="2"/>
    </row>
    <row r="276" spans="16:16" ht="14.25" customHeight="1" x14ac:dyDescent="0.2">
      <c r="P276" s="2"/>
    </row>
    <row r="277" spans="16:16" ht="14.25" customHeight="1" x14ac:dyDescent="0.2">
      <c r="P277" s="2"/>
    </row>
    <row r="278" spans="16:16" ht="14.25" customHeight="1" x14ac:dyDescent="0.2">
      <c r="P278" s="2"/>
    </row>
    <row r="279" spans="16:16" ht="14.25" customHeight="1" x14ac:dyDescent="0.2">
      <c r="P279" s="2"/>
    </row>
    <row r="280" spans="16:16" ht="14.25" customHeight="1" x14ac:dyDescent="0.2">
      <c r="P280" s="2"/>
    </row>
    <row r="281" spans="16:16" ht="14.25" customHeight="1" x14ac:dyDescent="0.2">
      <c r="P281" s="2"/>
    </row>
    <row r="282" spans="16:16" ht="14.25" customHeight="1" x14ac:dyDescent="0.2">
      <c r="P282" s="2"/>
    </row>
    <row r="283" spans="16:16" ht="14.25" customHeight="1" x14ac:dyDescent="0.2">
      <c r="P283" s="2"/>
    </row>
    <row r="284" spans="16:16" ht="14.25" customHeight="1" x14ac:dyDescent="0.2">
      <c r="P284" s="2"/>
    </row>
    <row r="285" spans="16:16" ht="14.25" customHeight="1" x14ac:dyDescent="0.2">
      <c r="P285" s="2"/>
    </row>
    <row r="286" spans="16:16" ht="14.25" customHeight="1" x14ac:dyDescent="0.2">
      <c r="P286" s="2"/>
    </row>
    <row r="287" spans="16:16" ht="14.25" customHeight="1" x14ac:dyDescent="0.2">
      <c r="P287" s="2"/>
    </row>
    <row r="288" spans="16:16" ht="14.25" customHeight="1" x14ac:dyDescent="0.2">
      <c r="P288" s="2"/>
    </row>
    <row r="289" spans="16:16" ht="14.25" customHeight="1" x14ac:dyDescent="0.2">
      <c r="P289" s="2"/>
    </row>
    <row r="290" spans="16:16" ht="14.25" customHeight="1" x14ac:dyDescent="0.2">
      <c r="P290" s="2"/>
    </row>
    <row r="291" spans="16:16" ht="14.25" customHeight="1" x14ac:dyDescent="0.2">
      <c r="P291" s="2"/>
    </row>
    <row r="292" spans="16:16" ht="14.25" customHeight="1" x14ac:dyDescent="0.2">
      <c r="P292" s="2"/>
    </row>
    <row r="293" spans="16:16" ht="14.25" customHeight="1" x14ac:dyDescent="0.2">
      <c r="P293" s="2"/>
    </row>
    <row r="294" spans="16:16" ht="14.25" customHeight="1" x14ac:dyDescent="0.2">
      <c r="P294" s="2"/>
    </row>
    <row r="295" spans="16:16" ht="14.25" customHeight="1" x14ac:dyDescent="0.2">
      <c r="P295" s="2"/>
    </row>
    <row r="296" spans="16:16" ht="14.25" customHeight="1" x14ac:dyDescent="0.2">
      <c r="P296" s="2"/>
    </row>
    <row r="297" spans="16:16" ht="14.25" customHeight="1" x14ac:dyDescent="0.2">
      <c r="P297" s="2"/>
    </row>
    <row r="298" spans="16:16" ht="14.25" customHeight="1" x14ac:dyDescent="0.2">
      <c r="P298" s="2"/>
    </row>
    <row r="299" spans="16:16" ht="14.25" customHeight="1" x14ac:dyDescent="0.2">
      <c r="P299" s="2"/>
    </row>
    <row r="300" spans="16:16" ht="14.25" customHeight="1" x14ac:dyDescent="0.2">
      <c r="P300" s="2"/>
    </row>
    <row r="301" spans="16:16" ht="14.25" customHeight="1" x14ac:dyDescent="0.2">
      <c r="P301" s="2"/>
    </row>
    <row r="302" spans="16:16" ht="14.25" customHeight="1" x14ac:dyDescent="0.2">
      <c r="P302" s="2"/>
    </row>
    <row r="303" spans="16:16" ht="14.25" customHeight="1" x14ac:dyDescent="0.2">
      <c r="P303" s="2"/>
    </row>
    <row r="304" spans="16:16" ht="14.25" customHeight="1" x14ac:dyDescent="0.2">
      <c r="P304" s="2"/>
    </row>
    <row r="305" spans="16:16" ht="14.25" customHeight="1" x14ac:dyDescent="0.2">
      <c r="P305" s="2"/>
    </row>
    <row r="306" spans="16:16" ht="14.25" customHeight="1" x14ac:dyDescent="0.2">
      <c r="P306" s="2"/>
    </row>
    <row r="307" spans="16:16" ht="14.25" customHeight="1" x14ac:dyDescent="0.2">
      <c r="P307" s="2"/>
    </row>
    <row r="308" spans="16:16" ht="14.25" customHeight="1" x14ac:dyDescent="0.2">
      <c r="P308" s="2"/>
    </row>
    <row r="309" spans="16:16" ht="14.25" customHeight="1" x14ac:dyDescent="0.2">
      <c r="P309" s="2"/>
    </row>
    <row r="310" spans="16:16" ht="14.25" customHeight="1" x14ac:dyDescent="0.2">
      <c r="P310" s="2"/>
    </row>
    <row r="311" spans="16:16" ht="14.25" customHeight="1" x14ac:dyDescent="0.2">
      <c r="P311" s="2"/>
    </row>
    <row r="312" spans="16:16" ht="14.25" customHeight="1" x14ac:dyDescent="0.2">
      <c r="P312" s="2"/>
    </row>
    <row r="313" spans="16:16" ht="14.25" customHeight="1" x14ac:dyDescent="0.2">
      <c r="P313" s="2"/>
    </row>
    <row r="314" spans="16:16" ht="14.25" customHeight="1" x14ac:dyDescent="0.2">
      <c r="P314" s="2"/>
    </row>
    <row r="315" spans="16:16" ht="14.25" customHeight="1" x14ac:dyDescent="0.2">
      <c r="P315" s="2"/>
    </row>
    <row r="316" spans="16:16" ht="14.25" customHeight="1" x14ac:dyDescent="0.2">
      <c r="P316" s="2"/>
    </row>
    <row r="317" spans="16:16" ht="14.25" customHeight="1" x14ac:dyDescent="0.2">
      <c r="P317" s="2"/>
    </row>
    <row r="318" spans="16:16" ht="14.25" customHeight="1" x14ac:dyDescent="0.2">
      <c r="P318" s="2"/>
    </row>
    <row r="319" spans="16:16" ht="14.25" customHeight="1" x14ac:dyDescent="0.2">
      <c r="P319" s="2"/>
    </row>
    <row r="320" spans="16:16" ht="14.25" customHeight="1" x14ac:dyDescent="0.2">
      <c r="P320" s="2"/>
    </row>
    <row r="321" spans="16:16" ht="14.25" customHeight="1" x14ac:dyDescent="0.2">
      <c r="P321" s="2"/>
    </row>
    <row r="322" spans="16:16" ht="14.25" customHeight="1" x14ac:dyDescent="0.2">
      <c r="P322" s="2"/>
    </row>
    <row r="323" spans="16:16" ht="14.25" customHeight="1" x14ac:dyDescent="0.2">
      <c r="P323" s="2"/>
    </row>
    <row r="324" spans="16:16" ht="14.25" customHeight="1" x14ac:dyDescent="0.2">
      <c r="P324" s="2"/>
    </row>
    <row r="325" spans="16:16" ht="14.25" customHeight="1" x14ac:dyDescent="0.2">
      <c r="P325" s="2"/>
    </row>
    <row r="326" spans="16:16" ht="14.25" customHeight="1" x14ac:dyDescent="0.2">
      <c r="P326" s="2"/>
    </row>
    <row r="327" spans="16:16" ht="14.25" customHeight="1" x14ac:dyDescent="0.2">
      <c r="P327" s="2"/>
    </row>
    <row r="328" spans="16:16" ht="14.25" customHeight="1" x14ac:dyDescent="0.2">
      <c r="P328" s="2"/>
    </row>
    <row r="329" spans="16:16" ht="14.25" customHeight="1" x14ac:dyDescent="0.2">
      <c r="P329" s="2"/>
    </row>
    <row r="330" spans="16:16" ht="14.25" customHeight="1" x14ac:dyDescent="0.2">
      <c r="P330" s="2"/>
    </row>
    <row r="331" spans="16:16" ht="14.25" customHeight="1" x14ac:dyDescent="0.2">
      <c r="P331" s="2"/>
    </row>
    <row r="332" spans="16:16" ht="14.25" customHeight="1" x14ac:dyDescent="0.2">
      <c r="P332" s="2"/>
    </row>
    <row r="333" spans="16:16" ht="14.25" customHeight="1" x14ac:dyDescent="0.2">
      <c r="P333" s="2"/>
    </row>
    <row r="334" spans="16:16" ht="14.25" customHeight="1" x14ac:dyDescent="0.2">
      <c r="P334" s="2"/>
    </row>
    <row r="335" spans="16:16" ht="14.25" customHeight="1" x14ac:dyDescent="0.2">
      <c r="P335" s="2"/>
    </row>
    <row r="336" spans="16:16" ht="14.25" customHeight="1" x14ac:dyDescent="0.2">
      <c r="P336" s="2"/>
    </row>
    <row r="337" spans="16:16" ht="14.25" customHeight="1" x14ac:dyDescent="0.2">
      <c r="P337" s="2"/>
    </row>
    <row r="338" spans="16:16" ht="14.25" customHeight="1" x14ac:dyDescent="0.2">
      <c r="P338" s="2"/>
    </row>
    <row r="339" spans="16:16" ht="14.25" customHeight="1" x14ac:dyDescent="0.2">
      <c r="P339" s="2"/>
    </row>
    <row r="340" spans="16:16" ht="14.25" customHeight="1" x14ac:dyDescent="0.2">
      <c r="P340" s="2"/>
    </row>
    <row r="341" spans="16:16" ht="14.25" customHeight="1" x14ac:dyDescent="0.2">
      <c r="P341" s="2"/>
    </row>
    <row r="342" spans="16:16" ht="14.25" customHeight="1" x14ac:dyDescent="0.2">
      <c r="P342" s="2"/>
    </row>
    <row r="343" spans="16:16" ht="14.25" customHeight="1" x14ac:dyDescent="0.2">
      <c r="P343" s="2"/>
    </row>
    <row r="344" spans="16:16" ht="14.25" customHeight="1" x14ac:dyDescent="0.2">
      <c r="P344" s="2"/>
    </row>
    <row r="345" spans="16:16" ht="14.25" customHeight="1" x14ac:dyDescent="0.2">
      <c r="P345" s="2"/>
    </row>
    <row r="346" spans="16:16" ht="14.25" customHeight="1" x14ac:dyDescent="0.2">
      <c r="P346" s="2"/>
    </row>
    <row r="347" spans="16:16" ht="14.25" customHeight="1" x14ac:dyDescent="0.2">
      <c r="P347" s="2"/>
    </row>
    <row r="348" spans="16:16" ht="14.25" customHeight="1" x14ac:dyDescent="0.2">
      <c r="P348" s="2"/>
    </row>
    <row r="349" spans="16:16" ht="14.25" customHeight="1" x14ac:dyDescent="0.2">
      <c r="P349" s="2"/>
    </row>
    <row r="350" spans="16:16" ht="14.25" customHeight="1" x14ac:dyDescent="0.2">
      <c r="P350" s="2"/>
    </row>
    <row r="351" spans="16:16" ht="14.25" customHeight="1" x14ac:dyDescent="0.2">
      <c r="P351" s="2"/>
    </row>
    <row r="352" spans="16:16" ht="14.25" customHeight="1" x14ac:dyDescent="0.2">
      <c r="P352" s="2"/>
    </row>
    <row r="353" spans="16:16" ht="14.25" customHeight="1" x14ac:dyDescent="0.2">
      <c r="P353" s="2"/>
    </row>
    <row r="354" spans="16:16" ht="14.25" customHeight="1" x14ac:dyDescent="0.2">
      <c r="P354" s="2"/>
    </row>
    <row r="355" spans="16:16" ht="14.25" customHeight="1" x14ac:dyDescent="0.2">
      <c r="P355" s="2"/>
    </row>
    <row r="356" spans="16:16" ht="14.25" customHeight="1" x14ac:dyDescent="0.2">
      <c r="P356" s="2"/>
    </row>
    <row r="357" spans="16:16" ht="14.25" customHeight="1" x14ac:dyDescent="0.2">
      <c r="P357" s="2"/>
    </row>
    <row r="358" spans="16:16" ht="14.25" customHeight="1" x14ac:dyDescent="0.2">
      <c r="P358" s="2"/>
    </row>
    <row r="359" spans="16:16" ht="14.25" customHeight="1" x14ac:dyDescent="0.2">
      <c r="P359" s="2"/>
    </row>
    <row r="360" spans="16:16" ht="14.25" customHeight="1" x14ac:dyDescent="0.2">
      <c r="P360" s="2"/>
    </row>
    <row r="361" spans="16:16" ht="14.25" customHeight="1" x14ac:dyDescent="0.2">
      <c r="P361" s="2"/>
    </row>
    <row r="362" spans="16:16" ht="14.25" customHeight="1" x14ac:dyDescent="0.2">
      <c r="P362" s="2"/>
    </row>
    <row r="363" spans="16:16" ht="14.25" customHeight="1" x14ac:dyDescent="0.2">
      <c r="P363" s="2"/>
    </row>
    <row r="364" spans="16:16" ht="14.25" customHeight="1" x14ac:dyDescent="0.2">
      <c r="P364" s="2"/>
    </row>
    <row r="365" spans="16:16" ht="14.25" customHeight="1" x14ac:dyDescent="0.2">
      <c r="P365" s="2"/>
    </row>
    <row r="366" spans="16:16" ht="14.25" customHeight="1" x14ac:dyDescent="0.2">
      <c r="P366" s="2"/>
    </row>
    <row r="367" spans="16:16" ht="14.25" customHeight="1" x14ac:dyDescent="0.2">
      <c r="P367" s="2"/>
    </row>
    <row r="368" spans="16:16" ht="14.25" customHeight="1" x14ac:dyDescent="0.2">
      <c r="P368" s="2"/>
    </row>
    <row r="369" spans="16:16" ht="14.25" customHeight="1" x14ac:dyDescent="0.2">
      <c r="P369" s="2"/>
    </row>
    <row r="370" spans="16:16" ht="14.25" customHeight="1" x14ac:dyDescent="0.2">
      <c r="P370" s="2"/>
    </row>
    <row r="371" spans="16:16" ht="14.25" customHeight="1" x14ac:dyDescent="0.2">
      <c r="P371" s="2"/>
    </row>
    <row r="372" spans="16:16" ht="14.25" customHeight="1" x14ac:dyDescent="0.2">
      <c r="P372" s="2"/>
    </row>
    <row r="373" spans="16:16" ht="14.25" customHeight="1" x14ac:dyDescent="0.2">
      <c r="P373" s="2"/>
    </row>
    <row r="374" spans="16:16" ht="14.25" customHeight="1" x14ac:dyDescent="0.2">
      <c r="P374" s="2"/>
    </row>
    <row r="375" spans="16:16" ht="14.25" customHeight="1" x14ac:dyDescent="0.2">
      <c r="P375" s="2"/>
    </row>
    <row r="376" spans="16:16" ht="14.25" customHeight="1" x14ac:dyDescent="0.2">
      <c r="P376" s="2"/>
    </row>
    <row r="377" spans="16:16" ht="14.25" customHeight="1" x14ac:dyDescent="0.2">
      <c r="P377" s="2"/>
    </row>
    <row r="378" spans="16:16" ht="14.25" customHeight="1" x14ac:dyDescent="0.2">
      <c r="P378" s="2"/>
    </row>
    <row r="379" spans="16:16" ht="14.25" customHeight="1" x14ac:dyDescent="0.2">
      <c r="P379" s="2"/>
    </row>
    <row r="380" spans="16:16" ht="14.25" customHeight="1" x14ac:dyDescent="0.2">
      <c r="P380" s="2"/>
    </row>
    <row r="381" spans="16:16" ht="14.25" customHeight="1" x14ac:dyDescent="0.2">
      <c r="P381" s="2"/>
    </row>
    <row r="382" spans="16:16" ht="14.25" customHeight="1" x14ac:dyDescent="0.2">
      <c r="P382" s="2"/>
    </row>
    <row r="383" spans="16:16" ht="14.25" customHeight="1" x14ac:dyDescent="0.2">
      <c r="P383" s="2"/>
    </row>
    <row r="384" spans="16:16" ht="14.25" customHeight="1" x14ac:dyDescent="0.2">
      <c r="P384" s="2"/>
    </row>
    <row r="385" spans="16:16" ht="14.25" customHeight="1" x14ac:dyDescent="0.2">
      <c r="P385" s="2"/>
    </row>
    <row r="386" spans="16:16" ht="14.25" customHeight="1" x14ac:dyDescent="0.2">
      <c r="P386" s="2"/>
    </row>
    <row r="387" spans="16:16" ht="14.25" customHeight="1" x14ac:dyDescent="0.2">
      <c r="P387" s="2"/>
    </row>
    <row r="388" spans="16:16" ht="14.25" customHeight="1" x14ac:dyDescent="0.2">
      <c r="P388" s="2"/>
    </row>
    <row r="389" spans="16:16" ht="14.25" customHeight="1" x14ac:dyDescent="0.2">
      <c r="P389" s="2"/>
    </row>
    <row r="390" spans="16:16" ht="14.25" customHeight="1" x14ac:dyDescent="0.2">
      <c r="P390" s="2"/>
    </row>
    <row r="391" spans="16:16" ht="14.25" customHeight="1" x14ac:dyDescent="0.2">
      <c r="P391" s="2"/>
    </row>
    <row r="392" spans="16:16" ht="14.25" customHeight="1" x14ac:dyDescent="0.2">
      <c r="P392" s="2"/>
    </row>
    <row r="393" spans="16:16" ht="14.25" customHeight="1" x14ac:dyDescent="0.2">
      <c r="P393" s="2"/>
    </row>
    <row r="394" spans="16:16" ht="14.25" customHeight="1" x14ac:dyDescent="0.2">
      <c r="P394" s="2"/>
    </row>
    <row r="395" spans="16:16" ht="14.25" customHeight="1" x14ac:dyDescent="0.2">
      <c r="P395" s="2"/>
    </row>
    <row r="396" spans="16:16" ht="14.25" customHeight="1" x14ac:dyDescent="0.2">
      <c r="P396" s="2"/>
    </row>
    <row r="397" spans="16:16" ht="14.25" customHeight="1" x14ac:dyDescent="0.2">
      <c r="P397" s="2"/>
    </row>
    <row r="398" spans="16:16" ht="14.25" customHeight="1" x14ac:dyDescent="0.2">
      <c r="P398" s="2"/>
    </row>
    <row r="399" spans="16:16" ht="14.25" customHeight="1" x14ac:dyDescent="0.2">
      <c r="P399" s="2"/>
    </row>
    <row r="400" spans="16:16" ht="14.25" customHeight="1" x14ac:dyDescent="0.2">
      <c r="P400" s="2"/>
    </row>
    <row r="401" spans="16:16" ht="14.25" customHeight="1" x14ac:dyDescent="0.2">
      <c r="P401" s="2"/>
    </row>
    <row r="402" spans="16:16" ht="14.25" customHeight="1" x14ac:dyDescent="0.2">
      <c r="P402" s="2"/>
    </row>
    <row r="403" spans="16:16" ht="14.25" customHeight="1" x14ac:dyDescent="0.2">
      <c r="P403" s="2"/>
    </row>
    <row r="404" spans="16:16" ht="14.25" customHeight="1" x14ac:dyDescent="0.2">
      <c r="P404" s="2"/>
    </row>
    <row r="405" spans="16:16" ht="14.25" customHeight="1" x14ac:dyDescent="0.2">
      <c r="P405" s="2"/>
    </row>
    <row r="406" spans="16:16" ht="14.25" customHeight="1" x14ac:dyDescent="0.2">
      <c r="P406" s="2"/>
    </row>
    <row r="407" spans="16:16" ht="14.25" customHeight="1" x14ac:dyDescent="0.2">
      <c r="P407" s="2"/>
    </row>
    <row r="408" spans="16:16" ht="14.25" customHeight="1" x14ac:dyDescent="0.2">
      <c r="P408" s="2"/>
    </row>
    <row r="409" spans="16:16" ht="14.25" customHeight="1" x14ac:dyDescent="0.2">
      <c r="P409" s="2"/>
    </row>
    <row r="410" spans="16:16" ht="14.25" customHeight="1" x14ac:dyDescent="0.2">
      <c r="P410" s="2"/>
    </row>
    <row r="411" spans="16:16" ht="14.25" customHeight="1" x14ac:dyDescent="0.2">
      <c r="P411" s="2"/>
    </row>
    <row r="412" spans="16:16" ht="14.25" customHeight="1" x14ac:dyDescent="0.2">
      <c r="P412" s="2"/>
    </row>
    <row r="413" spans="16:16" ht="14.25" customHeight="1" x14ac:dyDescent="0.2">
      <c r="P413" s="2"/>
    </row>
    <row r="414" spans="16:16" ht="14.25" customHeight="1" x14ac:dyDescent="0.2">
      <c r="P414" s="2"/>
    </row>
    <row r="415" spans="16:16" ht="14.25" customHeight="1" x14ac:dyDescent="0.2">
      <c r="P415" s="2"/>
    </row>
    <row r="416" spans="16:16" ht="14.25" customHeight="1" x14ac:dyDescent="0.2">
      <c r="P416" s="2"/>
    </row>
    <row r="417" spans="16:16" ht="14.25" customHeight="1" x14ac:dyDescent="0.2">
      <c r="P417" s="2"/>
    </row>
    <row r="418" spans="16:16" ht="14.25" customHeight="1" x14ac:dyDescent="0.2">
      <c r="P418" s="2"/>
    </row>
    <row r="419" spans="16:16" ht="14.25" customHeight="1" x14ac:dyDescent="0.2">
      <c r="P419" s="2"/>
    </row>
    <row r="420" spans="16:16" ht="14.25" customHeight="1" x14ac:dyDescent="0.2">
      <c r="P420" s="2"/>
    </row>
    <row r="421" spans="16:16" ht="14.25" customHeight="1" x14ac:dyDescent="0.2">
      <c r="P421" s="2"/>
    </row>
    <row r="422" spans="16:16" ht="14.25" customHeight="1" x14ac:dyDescent="0.2">
      <c r="P422" s="2"/>
    </row>
    <row r="423" spans="16:16" ht="14.25" customHeight="1" x14ac:dyDescent="0.2">
      <c r="P423" s="2"/>
    </row>
    <row r="424" spans="16:16" ht="14.25" customHeight="1" x14ac:dyDescent="0.2">
      <c r="P424" s="2"/>
    </row>
    <row r="425" spans="16:16" ht="14.25" customHeight="1" x14ac:dyDescent="0.2">
      <c r="P425" s="2"/>
    </row>
    <row r="426" spans="16:16" ht="14.25" customHeight="1" x14ac:dyDescent="0.2">
      <c r="P426" s="2"/>
    </row>
    <row r="427" spans="16:16" ht="14.25" customHeight="1" x14ac:dyDescent="0.2">
      <c r="P427" s="2"/>
    </row>
    <row r="428" spans="16:16" ht="14.25" customHeight="1" x14ac:dyDescent="0.2">
      <c r="P428" s="2"/>
    </row>
    <row r="429" spans="16:16" ht="14.25" customHeight="1" x14ac:dyDescent="0.2">
      <c r="P429" s="2"/>
    </row>
    <row r="430" spans="16:16" ht="14.25" customHeight="1" x14ac:dyDescent="0.2">
      <c r="P430" s="2"/>
    </row>
    <row r="431" spans="16:16" ht="14.25" customHeight="1" x14ac:dyDescent="0.2">
      <c r="P431" s="2"/>
    </row>
    <row r="432" spans="16:16" ht="14.25" customHeight="1" x14ac:dyDescent="0.2">
      <c r="P432" s="2"/>
    </row>
    <row r="433" spans="16:16" ht="14.25" customHeight="1" x14ac:dyDescent="0.2">
      <c r="P433" s="2"/>
    </row>
    <row r="434" spans="16:16" ht="14.25" customHeight="1" x14ac:dyDescent="0.2">
      <c r="P434" s="2"/>
    </row>
    <row r="435" spans="16:16" ht="14.25" customHeight="1" x14ac:dyDescent="0.2">
      <c r="P435" s="2"/>
    </row>
    <row r="436" spans="16:16" ht="14.25" customHeight="1" x14ac:dyDescent="0.2">
      <c r="P436" s="2"/>
    </row>
    <row r="437" spans="16:16" ht="14.25" customHeight="1" x14ac:dyDescent="0.2">
      <c r="P437" s="2"/>
    </row>
    <row r="438" spans="16:16" ht="14.25" customHeight="1" x14ac:dyDescent="0.2">
      <c r="P438" s="2"/>
    </row>
    <row r="439" spans="16:16" ht="14.25" customHeight="1" x14ac:dyDescent="0.2">
      <c r="P439" s="2"/>
    </row>
    <row r="440" spans="16:16" ht="14.25" customHeight="1" x14ac:dyDescent="0.2">
      <c r="P440" s="2"/>
    </row>
    <row r="441" spans="16:16" ht="14.25" customHeight="1" x14ac:dyDescent="0.2">
      <c r="P441" s="2"/>
    </row>
    <row r="442" spans="16:16" ht="14.25" customHeight="1" x14ac:dyDescent="0.2">
      <c r="P442" s="2"/>
    </row>
    <row r="443" spans="16:16" ht="14.25" customHeight="1" x14ac:dyDescent="0.2">
      <c r="P443" s="2"/>
    </row>
    <row r="444" spans="16:16" ht="14.25" customHeight="1" x14ac:dyDescent="0.2">
      <c r="P444" s="2"/>
    </row>
    <row r="445" spans="16:16" ht="14.25" customHeight="1" x14ac:dyDescent="0.2">
      <c r="P445" s="2"/>
    </row>
    <row r="446" spans="16:16" ht="14.25" customHeight="1" x14ac:dyDescent="0.2">
      <c r="P446" s="2"/>
    </row>
    <row r="447" spans="16:16" ht="14.25" customHeight="1" x14ac:dyDescent="0.2">
      <c r="P447" s="2"/>
    </row>
    <row r="448" spans="16:16" ht="14.25" customHeight="1" x14ac:dyDescent="0.2">
      <c r="P448" s="2"/>
    </row>
    <row r="449" spans="16:16" ht="14.25" customHeight="1" x14ac:dyDescent="0.2">
      <c r="P449" s="2"/>
    </row>
    <row r="450" spans="16:16" ht="14.25" customHeight="1" x14ac:dyDescent="0.2">
      <c r="P450" s="2"/>
    </row>
    <row r="451" spans="16:16" ht="14.25" customHeight="1" x14ac:dyDescent="0.2">
      <c r="P451" s="2"/>
    </row>
    <row r="452" spans="16:16" ht="14.25" customHeight="1" x14ac:dyDescent="0.2">
      <c r="P452" s="2"/>
    </row>
    <row r="453" spans="16:16" ht="14.25" customHeight="1" x14ac:dyDescent="0.2">
      <c r="P453" s="2"/>
    </row>
    <row r="454" spans="16:16" ht="14.25" customHeight="1" x14ac:dyDescent="0.2">
      <c r="P454" s="2"/>
    </row>
    <row r="455" spans="16:16" ht="14.25" customHeight="1" x14ac:dyDescent="0.2">
      <c r="P455" s="2"/>
    </row>
    <row r="456" spans="16:16" ht="14.25" customHeight="1" x14ac:dyDescent="0.2">
      <c r="P456" s="2"/>
    </row>
    <row r="457" spans="16:16" ht="14.25" customHeight="1" x14ac:dyDescent="0.2">
      <c r="P457" s="2"/>
    </row>
    <row r="458" spans="16:16" ht="14.25" customHeight="1" x14ac:dyDescent="0.2">
      <c r="P458" s="2"/>
    </row>
    <row r="459" spans="16:16" ht="14.25" customHeight="1" x14ac:dyDescent="0.2">
      <c r="P459" s="2"/>
    </row>
    <row r="460" spans="16:16" ht="14.25" customHeight="1" x14ac:dyDescent="0.2">
      <c r="P460" s="2"/>
    </row>
    <row r="461" spans="16:16" ht="14.25" customHeight="1" x14ac:dyDescent="0.2">
      <c r="P461" s="2"/>
    </row>
    <row r="462" spans="16:16" ht="14.25" customHeight="1" x14ac:dyDescent="0.2">
      <c r="P462" s="2"/>
    </row>
    <row r="463" spans="16:16" ht="14.25" customHeight="1" x14ac:dyDescent="0.2">
      <c r="P463" s="2"/>
    </row>
    <row r="464" spans="16:16" ht="14.25" customHeight="1" x14ac:dyDescent="0.2">
      <c r="P464" s="2"/>
    </row>
    <row r="465" spans="16:16" ht="14.25" customHeight="1" x14ac:dyDescent="0.2">
      <c r="P465" s="2"/>
    </row>
    <row r="466" spans="16:16" ht="14.25" customHeight="1" x14ac:dyDescent="0.2">
      <c r="P466" s="2"/>
    </row>
    <row r="467" spans="16:16" ht="14.25" customHeight="1" x14ac:dyDescent="0.2">
      <c r="P467" s="2"/>
    </row>
    <row r="468" spans="16:16" ht="14.25" customHeight="1" x14ac:dyDescent="0.2">
      <c r="P468" s="2"/>
    </row>
    <row r="469" spans="16:16" ht="14.25" customHeight="1" x14ac:dyDescent="0.2">
      <c r="P469" s="2"/>
    </row>
    <row r="470" spans="16:16" ht="14.25" customHeight="1" x14ac:dyDescent="0.2">
      <c r="P470" s="2"/>
    </row>
    <row r="471" spans="16:16" ht="14.25" customHeight="1" x14ac:dyDescent="0.2">
      <c r="P471" s="2"/>
    </row>
    <row r="472" spans="16:16" ht="14.25" customHeight="1" x14ac:dyDescent="0.2">
      <c r="P472" s="2"/>
    </row>
    <row r="473" spans="16:16" ht="14.25" customHeight="1" x14ac:dyDescent="0.2">
      <c r="P473" s="2"/>
    </row>
    <row r="474" spans="16:16" ht="14.25" customHeight="1" x14ac:dyDescent="0.2">
      <c r="P474" s="2"/>
    </row>
    <row r="475" spans="16:16" ht="14.25" customHeight="1" x14ac:dyDescent="0.2">
      <c r="P475" s="2"/>
    </row>
    <row r="476" spans="16:16" ht="14.25" customHeight="1" x14ac:dyDescent="0.2">
      <c r="P476" s="2"/>
    </row>
    <row r="477" spans="16:16" ht="14.25" customHeight="1" x14ac:dyDescent="0.2">
      <c r="P477" s="2"/>
    </row>
    <row r="478" spans="16:16" ht="14.25" customHeight="1" x14ac:dyDescent="0.2">
      <c r="P478" s="2"/>
    </row>
    <row r="479" spans="16:16" ht="14.25" customHeight="1" x14ac:dyDescent="0.2">
      <c r="P479" s="2"/>
    </row>
    <row r="480" spans="16:16" ht="14.25" customHeight="1" x14ac:dyDescent="0.2">
      <c r="P480" s="2"/>
    </row>
    <row r="481" spans="16:16" ht="14.25" customHeight="1" x14ac:dyDescent="0.2">
      <c r="P481" s="2"/>
    </row>
    <row r="482" spans="16:16" ht="14.25" customHeight="1" x14ac:dyDescent="0.2">
      <c r="P482" s="2"/>
    </row>
    <row r="483" spans="16:16" ht="14.25" customHeight="1" x14ac:dyDescent="0.2">
      <c r="P483" s="2"/>
    </row>
    <row r="484" spans="16:16" ht="14.25" customHeight="1" x14ac:dyDescent="0.2">
      <c r="P484" s="2"/>
    </row>
    <row r="485" spans="16:16" ht="14.25" customHeight="1" x14ac:dyDescent="0.2">
      <c r="P485" s="2"/>
    </row>
    <row r="486" spans="16:16" ht="14.25" customHeight="1" x14ac:dyDescent="0.2">
      <c r="P486" s="2"/>
    </row>
    <row r="487" spans="16:16" ht="14.25" customHeight="1" x14ac:dyDescent="0.2">
      <c r="P487" s="2"/>
    </row>
    <row r="488" spans="16:16" ht="14.25" customHeight="1" x14ac:dyDescent="0.2">
      <c r="P488" s="2"/>
    </row>
    <row r="489" spans="16:16" ht="14.25" customHeight="1" x14ac:dyDescent="0.2">
      <c r="P489" s="2"/>
    </row>
    <row r="490" spans="16:16" ht="14.25" customHeight="1" x14ac:dyDescent="0.2">
      <c r="P490" s="2"/>
    </row>
    <row r="491" spans="16:16" ht="14.25" customHeight="1" x14ac:dyDescent="0.2">
      <c r="P491" s="2"/>
    </row>
    <row r="492" spans="16:16" ht="14.25" customHeight="1" x14ac:dyDescent="0.2">
      <c r="P492" s="2"/>
    </row>
    <row r="493" spans="16:16" ht="14.25" customHeight="1" x14ac:dyDescent="0.2">
      <c r="P493" s="2"/>
    </row>
    <row r="494" spans="16:16" ht="14.25" customHeight="1" x14ac:dyDescent="0.2">
      <c r="P494" s="2"/>
    </row>
    <row r="495" spans="16:16" ht="14.25" customHeight="1" x14ac:dyDescent="0.2">
      <c r="P495" s="2"/>
    </row>
    <row r="496" spans="16:16" ht="14.25" customHeight="1" x14ac:dyDescent="0.2">
      <c r="P496" s="2"/>
    </row>
    <row r="497" spans="16:16" ht="14.25" customHeight="1" x14ac:dyDescent="0.2">
      <c r="P497" s="2"/>
    </row>
    <row r="498" spans="16:16" ht="14.25" customHeight="1" x14ac:dyDescent="0.2">
      <c r="P498" s="2"/>
    </row>
    <row r="499" spans="16:16" ht="14.25" customHeight="1" x14ac:dyDescent="0.2">
      <c r="P499" s="2"/>
    </row>
    <row r="500" spans="16:16" ht="14.25" customHeight="1" x14ac:dyDescent="0.2">
      <c r="P500" s="2"/>
    </row>
    <row r="501" spans="16:16" ht="14.25" customHeight="1" x14ac:dyDescent="0.2">
      <c r="P501" s="2"/>
    </row>
    <row r="502" spans="16:16" ht="14.25" customHeight="1" x14ac:dyDescent="0.2">
      <c r="P502" s="2"/>
    </row>
    <row r="503" spans="16:16" ht="14.25" customHeight="1" x14ac:dyDescent="0.2">
      <c r="P503" s="2"/>
    </row>
    <row r="504" spans="16:16" ht="14.25" customHeight="1" x14ac:dyDescent="0.2">
      <c r="P504" s="2"/>
    </row>
    <row r="505" spans="16:16" ht="14.25" customHeight="1" x14ac:dyDescent="0.2">
      <c r="P505" s="2"/>
    </row>
    <row r="506" spans="16:16" ht="14.25" customHeight="1" x14ac:dyDescent="0.2">
      <c r="P506" s="2"/>
    </row>
    <row r="507" spans="16:16" ht="14.25" customHeight="1" x14ac:dyDescent="0.2">
      <c r="P507" s="2"/>
    </row>
    <row r="508" spans="16:16" ht="14.25" customHeight="1" x14ac:dyDescent="0.2">
      <c r="P508" s="2"/>
    </row>
    <row r="509" spans="16:16" ht="14.25" customHeight="1" x14ac:dyDescent="0.2">
      <c r="P509" s="2"/>
    </row>
    <row r="510" spans="16:16" ht="14.25" customHeight="1" x14ac:dyDescent="0.2">
      <c r="P510" s="2"/>
    </row>
    <row r="511" spans="16:16" ht="14.25" customHeight="1" x14ac:dyDescent="0.2">
      <c r="P511" s="2"/>
    </row>
    <row r="512" spans="16:16" ht="14.25" customHeight="1" x14ac:dyDescent="0.2">
      <c r="P512" s="2"/>
    </row>
    <row r="513" spans="16:16" ht="14.25" customHeight="1" x14ac:dyDescent="0.2">
      <c r="P513" s="2"/>
    </row>
    <row r="514" spans="16:16" ht="14.25" customHeight="1" x14ac:dyDescent="0.2">
      <c r="P514" s="2"/>
    </row>
    <row r="515" spans="16:16" ht="14.25" customHeight="1" x14ac:dyDescent="0.2">
      <c r="P515" s="2"/>
    </row>
    <row r="516" spans="16:16" ht="14.25" customHeight="1" x14ac:dyDescent="0.2">
      <c r="P516" s="2"/>
    </row>
    <row r="517" spans="16:16" ht="14.25" customHeight="1" x14ac:dyDescent="0.2">
      <c r="P517" s="2"/>
    </row>
    <row r="518" spans="16:16" ht="14.25" customHeight="1" x14ac:dyDescent="0.2">
      <c r="P518" s="2"/>
    </row>
    <row r="519" spans="16:16" ht="14.25" customHeight="1" x14ac:dyDescent="0.2">
      <c r="P519" s="2"/>
    </row>
    <row r="520" spans="16:16" ht="14.25" customHeight="1" x14ac:dyDescent="0.2">
      <c r="P520" s="2"/>
    </row>
    <row r="521" spans="16:16" ht="14.25" customHeight="1" x14ac:dyDescent="0.2">
      <c r="P521" s="2"/>
    </row>
    <row r="522" spans="16:16" ht="14.25" customHeight="1" x14ac:dyDescent="0.2">
      <c r="P522" s="2"/>
    </row>
    <row r="523" spans="16:16" ht="14.25" customHeight="1" x14ac:dyDescent="0.2">
      <c r="P523" s="2"/>
    </row>
    <row r="524" spans="16:16" ht="14.25" customHeight="1" x14ac:dyDescent="0.2">
      <c r="P524" s="2"/>
    </row>
    <row r="525" spans="16:16" ht="14.25" customHeight="1" x14ac:dyDescent="0.2">
      <c r="P525" s="2"/>
    </row>
    <row r="526" spans="16:16" ht="14.25" customHeight="1" x14ac:dyDescent="0.2">
      <c r="P526" s="2"/>
    </row>
    <row r="527" spans="16:16" ht="14.25" customHeight="1" x14ac:dyDescent="0.2">
      <c r="P527" s="2"/>
    </row>
    <row r="528" spans="16:16" ht="14.25" customHeight="1" x14ac:dyDescent="0.2">
      <c r="P528" s="2"/>
    </row>
    <row r="529" spans="16:16" ht="14.25" customHeight="1" x14ac:dyDescent="0.2">
      <c r="P529" s="2"/>
    </row>
    <row r="530" spans="16:16" ht="14.25" customHeight="1" x14ac:dyDescent="0.2">
      <c r="P530" s="2"/>
    </row>
    <row r="531" spans="16:16" ht="14.25" customHeight="1" x14ac:dyDescent="0.2">
      <c r="P531" s="2"/>
    </row>
    <row r="532" spans="16:16" ht="14.25" customHeight="1" x14ac:dyDescent="0.2">
      <c r="P532" s="2"/>
    </row>
    <row r="533" spans="16:16" ht="14.25" customHeight="1" x14ac:dyDescent="0.2">
      <c r="P533" s="2"/>
    </row>
    <row r="534" spans="16:16" ht="14.25" customHeight="1" x14ac:dyDescent="0.2">
      <c r="P534" s="2"/>
    </row>
    <row r="535" spans="16:16" ht="14.25" customHeight="1" x14ac:dyDescent="0.2">
      <c r="P535" s="2"/>
    </row>
    <row r="536" spans="16:16" ht="14.25" customHeight="1" x14ac:dyDescent="0.2">
      <c r="P536" s="2"/>
    </row>
    <row r="537" spans="16:16" ht="14.25" customHeight="1" x14ac:dyDescent="0.2">
      <c r="P537" s="2"/>
    </row>
    <row r="538" spans="16:16" ht="14.25" customHeight="1" x14ac:dyDescent="0.2">
      <c r="P538" s="2"/>
    </row>
    <row r="539" spans="16:16" ht="14.25" customHeight="1" x14ac:dyDescent="0.2">
      <c r="P539" s="2"/>
    </row>
    <row r="540" spans="16:16" ht="14.25" customHeight="1" x14ac:dyDescent="0.2">
      <c r="P540" s="2"/>
    </row>
    <row r="541" spans="16:16" ht="14.25" customHeight="1" x14ac:dyDescent="0.2">
      <c r="P541" s="2"/>
    </row>
    <row r="542" spans="16:16" ht="14.25" customHeight="1" x14ac:dyDescent="0.2">
      <c r="P542" s="2"/>
    </row>
    <row r="543" spans="16:16" ht="14.25" customHeight="1" x14ac:dyDescent="0.2">
      <c r="P543" s="2"/>
    </row>
    <row r="544" spans="16:16" ht="14.25" customHeight="1" x14ac:dyDescent="0.2">
      <c r="P544" s="2"/>
    </row>
    <row r="545" spans="16:16" ht="14.25" customHeight="1" x14ac:dyDescent="0.2">
      <c r="P545" s="2"/>
    </row>
    <row r="546" spans="16:16" ht="14.25" customHeight="1" x14ac:dyDescent="0.2">
      <c r="P546" s="2"/>
    </row>
    <row r="547" spans="16:16" ht="14.25" customHeight="1" x14ac:dyDescent="0.2">
      <c r="P547" s="2"/>
    </row>
    <row r="548" spans="16:16" ht="14.25" customHeight="1" x14ac:dyDescent="0.2">
      <c r="P548" s="2"/>
    </row>
    <row r="549" spans="16:16" ht="14.25" customHeight="1" x14ac:dyDescent="0.2">
      <c r="P549" s="2"/>
    </row>
    <row r="550" spans="16:16" ht="14.25" customHeight="1" x14ac:dyDescent="0.2">
      <c r="P550" s="2"/>
    </row>
    <row r="551" spans="16:16" ht="14.25" customHeight="1" x14ac:dyDescent="0.2">
      <c r="P551" s="2"/>
    </row>
    <row r="552" spans="16:16" ht="14.25" customHeight="1" x14ac:dyDescent="0.2">
      <c r="P552" s="2"/>
    </row>
    <row r="553" spans="16:16" ht="14.25" customHeight="1" x14ac:dyDescent="0.2">
      <c r="P553" s="2"/>
    </row>
    <row r="554" spans="16:16" ht="14.25" customHeight="1" x14ac:dyDescent="0.2">
      <c r="P554" s="2"/>
    </row>
    <row r="555" spans="16:16" ht="14.25" customHeight="1" x14ac:dyDescent="0.2">
      <c r="P555" s="2"/>
    </row>
    <row r="556" spans="16:16" ht="14.25" customHeight="1" x14ac:dyDescent="0.2">
      <c r="P556" s="2"/>
    </row>
    <row r="557" spans="16:16" ht="14.25" customHeight="1" x14ac:dyDescent="0.2">
      <c r="P557" s="2"/>
    </row>
    <row r="558" spans="16:16" ht="14.25" customHeight="1" x14ac:dyDescent="0.2">
      <c r="P558" s="2"/>
    </row>
    <row r="559" spans="16:16" ht="14.25" customHeight="1" x14ac:dyDescent="0.2">
      <c r="P559" s="2"/>
    </row>
    <row r="560" spans="16:16" ht="14.25" customHeight="1" x14ac:dyDescent="0.2">
      <c r="P560" s="2"/>
    </row>
    <row r="561" spans="16:16" ht="14.25" customHeight="1" x14ac:dyDescent="0.2">
      <c r="P561" s="2"/>
    </row>
    <row r="562" spans="16:16" ht="14.25" customHeight="1" x14ac:dyDescent="0.2">
      <c r="P562" s="2"/>
    </row>
    <row r="563" spans="16:16" ht="14.25" customHeight="1" x14ac:dyDescent="0.2">
      <c r="P563" s="2"/>
    </row>
    <row r="564" spans="16:16" ht="14.25" customHeight="1" x14ac:dyDescent="0.2">
      <c r="P564" s="2"/>
    </row>
    <row r="565" spans="16:16" ht="14.25" customHeight="1" x14ac:dyDescent="0.2">
      <c r="P565" s="2"/>
    </row>
    <row r="566" spans="16:16" ht="14.25" customHeight="1" x14ac:dyDescent="0.2">
      <c r="P566" s="2"/>
    </row>
    <row r="567" spans="16:16" ht="14.25" customHeight="1" x14ac:dyDescent="0.2">
      <c r="P567" s="2"/>
    </row>
    <row r="568" spans="16:16" ht="14.25" customHeight="1" x14ac:dyDescent="0.2">
      <c r="P568" s="2"/>
    </row>
    <row r="569" spans="16:16" ht="14.25" customHeight="1" x14ac:dyDescent="0.2">
      <c r="P569" s="2"/>
    </row>
    <row r="570" spans="16:16" ht="14.25" customHeight="1" x14ac:dyDescent="0.2">
      <c r="P570" s="2"/>
    </row>
    <row r="571" spans="16:16" ht="14.25" customHeight="1" x14ac:dyDescent="0.2">
      <c r="P571" s="2"/>
    </row>
    <row r="572" spans="16:16" ht="14.25" customHeight="1" x14ac:dyDescent="0.2">
      <c r="P572" s="2"/>
    </row>
    <row r="573" spans="16:16" ht="14.25" customHeight="1" x14ac:dyDescent="0.2">
      <c r="P573" s="2"/>
    </row>
    <row r="574" spans="16:16" ht="14.25" customHeight="1" x14ac:dyDescent="0.2">
      <c r="P574" s="2"/>
    </row>
    <row r="575" spans="16:16" ht="14.25" customHeight="1" x14ac:dyDescent="0.2">
      <c r="P575" s="2"/>
    </row>
    <row r="576" spans="16:16" ht="14.25" customHeight="1" x14ac:dyDescent="0.2">
      <c r="P576" s="2"/>
    </row>
    <row r="577" spans="16:16" ht="14.25" customHeight="1" x14ac:dyDescent="0.2">
      <c r="P577" s="2"/>
    </row>
    <row r="578" spans="16:16" ht="14.25" customHeight="1" x14ac:dyDescent="0.2">
      <c r="P578" s="2"/>
    </row>
    <row r="579" spans="16:16" ht="14.25" customHeight="1" x14ac:dyDescent="0.2">
      <c r="P579" s="2"/>
    </row>
    <row r="580" spans="16:16" ht="14.25" customHeight="1" x14ac:dyDescent="0.2">
      <c r="P580" s="2"/>
    </row>
    <row r="581" spans="16:16" ht="14.25" customHeight="1" x14ac:dyDescent="0.2">
      <c r="P581" s="2"/>
    </row>
    <row r="582" spans="16:16" ht="14.25" customHeight="1" x14ac:dyDescent="0.2">
      <c r="P582" s="2"/>
    </row>
    <row r="583" spans="16:16" ht="14.25" customHeight="1" x14ac:dyDescent="0.2">
      <c r="P583" s="2"/>
    </row>
    <row r="584" spans="16:16" ht="14.25" customHeight="1" x14ac:dyDescent="0.2">
      <c r="P584" s="2"/>
    </row>
    <row r="585" spans="16:16" ht="14.25" customHeight="1" x14ac:dyDescent="0.2">
      <c r="P585" s="2"/>
    </row>
    <row r="586" spans="16:16" ht="14.25" customHeight="1" x14ac:dyDescent="0.2">
      <c r="P586" s="2"/>
    </row>
    <row r="587" spans="16:16" ht="14.25" customHeight="1" x14ac:dyDescent="0.2">
      <c r="P587" s="2"/>
    </row>
    <row r="588" spans="16:16" ht="14.25" customHeight="1" x14ac:dyDescent="0.2">
      <c r="P588" s="2"/>
    </row>
    <row r="589" spans="16:16" ht="14.25" customHeight="1" x14ac:dyDescent="0.2">
      <c r="P589" s="2"/>
    </row>
    <row r="590" spans="16:16" ht="14.25" customHeight="1" x14ac:dyDescent="0.2">
      <c r="P590" s="2"/>
    </row>
    <row r="591" spans="16:16" ht="14.25" customHeight="1" x14ac:dyDescent="0.2">
      <c r="P591" s="2"/>
    </row>
    <row r="592" spans="16:16" ht="14.25" customHeight="1" x14ac:dyDescent="0.2">
      <c r="P592" s="2"/>
    </row>
    <row r="593" spans="16:16" ht="14.25" customHeight="1" x14ac:dyDescent="0.2">
      <c r="P593" s="2"/>
    </row>
    <row r="594" spans="16:16" ht="14.25" customHeight="1" x14ac:dyDescent="0.2">
      <c r="P594" s="2"/>
    </row>
    <row r="595" spans="16:16" ht="14.25" customHeight="1" x14ac:dyDescent="0.2">
      <c r="P595" s="2"/>
    </row>
    <row r="596" spans="16:16" ht="14.25" customHeight="1" x14ac:dyDescent="0.2">
      <c r="P596" s="2"/>
    </row>
    <row r="597" spans="16:16" ht="14.25" customHeight="1" x14ac:dyDescent="0.2">
      <c r="P597" s="2"/>
    </row>
    <row r="598" spans="16:16" ht="14.25" customHeight="1" x14ac:dyDescent="0.2">
      <c r="P598" s="2"/>
    </row>
    <row r="599" spans="16:16" ht="14.25" customHeight="1" x14ac:dyDescent="0.2">
      <c r="P599" s="2"/>
    </row>
    <row r="600" spans="16:16" ht="14.25" customHeight="1" x14ac:dyDescent="0.2">
      <c r="P600" s="2"/>
    </row>
    <row r="601" spans="16:16" ht="14.25" customHeight="1" x14ac:dyDescent="0.2">
      <c r="P601" s="2"/>
    </row>
    <row r="602" spans="16:16" ht="14.25" customHeight="1" x14ac:dyDescent="0.2">
      <c r="P602" s="2"/>
    </row>
    <row r="603" spans="16:16" ht="14.25" customHeight="1" x14ac:dyDescent="0.2">
      <c r="P603" s="2"/>
    </row>
    <row r="604" spans="16:16" ht="14.25" customHeight="1" x14ac:dyDescent="0.2">
      <c r="P604" s="2"/>
    </row>
    <row r="605" spans="16:16" ht="14.25" customHeight="1" x14ac:dyDescent="0.2">
      <c r="P605" s="2"/>
    </row>
    <row r="606" spans="16:16" ht="14.25" customHeight="1" x14ac:dyDescent="0.2">
      <c r="P606" s="2"/>
    </row>
    <row r="607" spans="16:16" ht="14.25" customHeight="1" x14ac:dyDescent="0.2">
      <c r="P607" s="2"/>
    </row>
    <row r="608" spans="16:16" ht="14.25" customHeight="1" x14ac:dyDescent="0.2">
      <c r="P608" s="2"/>
    </row>
    <row r="609" spans="16:16" ht="14.25" customHeight="1" x14ac:dyDescent="0.2">
      <c r="P609" s="2"/>
    </row>
    <row r="610" spans="16:16" ht="14.25" customHeight="1" x14ac:dyDescent="0.2">
      <c r="P610" s="2"/>
    </row>
    <row r="611" spans="16:16" ht="14.25" customHeight="1" x14ac:dyDescent="0.2">
      <c r="P611" s="2"/>
    </row>
    <row r="612" spans="16:16" ht="14.25" customHeight="1" x14ac:dyDescent="0.2">
      <c r="P612" s="2"/>
    </row>
    <row r="613" spans="16:16" ht="14.25" customHeight="1" x14ac:dyDescent="0.2">
      <c r="P613" s="2"/>
    </row>
    <row r="614" spans="16:16" ht="14.25" customHeight="1" x14ac:dyDescent="0.2">
      <c r="P614" s="2"/>
    </row>
    <row r="615" spans="16:16" ht="14.25" customHeight="1" x14ac:dyDescent="0.2">
      <c r="P615" s="2"/>
    </row>
    <row r="616" spans="16:16" ht="14.25" customHeight="1" x14ac:dyDescent="0.2">
      <c r="P616" s="2"/>
    </row>
    <row r="617" spans="16:16" ht="14.25" customHeight="1" x14ac:dyDescent="0.2">
      <c r="P617" s="2"/>
    </row>
    <row r="618" spans="16:16" ht="14.25" customHeight="1" x14ac:dyDescent="0.2">
      <c r="P618" s="2"/>
    </row>
    <row r="619" spans="16:16" ht="14.25" customHeight="1" x14ac:dyDescent="0.2">
      <c r="P619" s="2"/>
    </row>
    <row r="620" spans="16:16" ht="14.25" customHeight="1" x14ac:dyDescent="0.2">
      <c r="P620" s="2"/>
    </row>
    <row r="621" spans="16:16" ht="14.25" customHeight="1" x14ac:dyDescent="0.2">
      <c r="P621" s="2"/>
    </row>
    <row r="622" spans="16:16" ht="14.25" customHeight="1" x14ac:dyDescent="0.2">
      <c r="P622" s="2"/>
    </row>
    <row r="623" spans="16:16" ht="14.25" customHeight="1" x14ac:dyDescent="0.2">
      <c r="P623" s="2"/>
    </row>
    <row r="624" spans="16:16" ht="14.25" customHeight="1" x14ac:dyDescent="0.2">
      <c r="P624" s="2"/>
    </row>
    <row r="625" spans="16:16" ht="14.25" customHeight="1" x14ac:dyDescent="0.2">
      <c r="P625" s="2"/>
    </row>
    <row r="626" spans="16:16" ht="14.25" customHeight="1" x14ac:dyDescent="0.2">
      <c r="P626" s="2"/>
    </row>
    <row r="627" spans="16:16" ht="14.25" customHeight="1" x14ac:dyDescent="0.2">
      <c r="P627" s="2"/>
    </row>
    <row r="628" spans="16:16" ht="14.25" customHeight="1" x14ac:dyDescent="0.2">
      <c r="P628" s="2"/>
    </row>
    <row r="629" spans="16:16" ht="14.25" customHeight="1" x14ac:dyDescent="0.2">
      <c r="P629" s="2"/>
    </row>
    <row r="630" spans="16:16" ht="14.25" customHeight="1" x14ac:dyDescent="0.2">
      <c r="P630" s="2"/>
    </row>
    <row r="631" spans="16:16" ht="14.25" customHeight="1" x14ac:dyDescent="0.2">
      <c r="P631" s="2"/>
    </row>
    <row r="632" spans="16:16" ht="14.25" customHeight="1" x14ac:dyDescent="0.2">
      <c r="P632" s="2"/>
    </row>
    <row r="633" spans="16:16" ht="14.25" customHeight="1" x14ac:dyDescent="0.2">
      <c r="P633" s="2"/>
    </row>
    <row r="634" spans="16:16" ht="14.25" customHeight="1" x14ac:dyDescent="0.2">
      <c r="P634" s="2"/>
    </row>
    <row r="635" spans="16:16" ht="14.25" customHeight="1" x14ac:dyDescent="0.2">
      <c r="P635" s="2"/>
    </row>
    <row r="636" spans="16:16" ht="14.25" customHeight="1" x14ac:dyDescent="0.2">
      <c r="P636" s="2"/>
    </row>
    <row r="637" spans="16:16" ht="14.25" customHeight="1" x14ac:dyDescent="0.2">
      <c r="P637" s="2"/>
    </row>
    <row r="638" spans="16:16" ht="14.25" customHeight="1" x14ac:dyDescent="0.2">
      <c r="P638" s="2"/>
    </row>
    <row r="639" spans="16:16" ht="14.25" customHeight="1" x14ac:dyDescent="0.2">
      <c r="P639" s="2"/>
    </row>
    <row r="640" spans="16:16" ht="14.25" customHeight="1" x14ac:dyDescent="0.2">
      <c r="P640" s="2"/>
    </row>
    <row r="641" spans="16:16" ht="14.25" customHeight="1" x14ac:dyDescent="0.2">
      <c r="P641" s="2"/>
    </row>
    <row r="642" spans="16:16" ht="14.25" customHeight="1" x14ac:dyDescent="0.2">
      <c r="P642" s="2"/>
    </row>
    <row r="643" spans="16:16" ht="14.25" customHeight="1" x14ac:dyDescent="0.2">
      <c r="P643" s="2"/>
    </row>
    <row r="644" spans="16:16" ht="14.25" customHeight="1" x14ac:dyDescent="0.2">
      <c r="P644" s="2"/>
    </row>
    <row r="645" spans="16:16" ht="14.25" customHeight="1" x14ac:dyDescent="0.2">
      <c r="P645" s="2"/>
    </row>
    <row r="646" spans="16:16" ht="14.25" customHeight="1" x14ac:dyDescent="0.2">
      <c r="P646" s="2"/>
    </row>
    <row r="647" spans="16:16" ht="14.25" customHeight="1" x14ac:dyDescent="0.2">
      <c r="P647" s="2"/>
    </row>
    <row r="648" spans="16:16" ht="14.25" customHeight="1" x14ac:dyDescent="0.2">
      <c r="P648" s="2"/>
    </row>
    <row r="649" spans="16:16" ht="14.25" customHeight="1" x14ac:dyDescent="0.2">
      <c r="P649" s="2"/>
    </row>
    <row r="650" spans="16:16" ht="14.25" customHeight="1" x14ac:dyDescent="0.2">
      <c r="P650" s="2"/>
    </row>
    <row r="651" spans="16:16" ht="14.25" customHeight="1" x14ac:dyDescent="0.2">
      <c r="P651" s="2"/>
    </row>
    <row r="652" spans="16:16" ht="14.25" customHeight="1" x14ac:dyDescent="0.2">
      <c r="P652" s="2"/>
    </row>
    <row r="653" spans="16:16" ht="14.25" customHeight="1" x14ac:dyDescent="0.2">
      <c r="P653" s="2"/>
    </row>
    <row r="654" spans="16:16" ht="14.25" customHeight="1" x14ac:dyDescent="0.2">
      <c r="P654" s="2"/>
    </row>
    <row r="655" spans="16:16" ht="14.25" customHeight="1" x14ac:dyDescent="0.2">
      <c r="P655" s="2"/>
    </row>
    <row r="656" spans="16:16" ht="14.25" customHeight="1" x14ac:dyDescent="0.2">
      <c r="P656" s="2"/>
    </row>
    <row r="657" spans="16:16" ht="14.25" customHeight="1" x14ac:dyDescent="0.2">
      <c r="P657" s="2"/>
    </row>
    <row r="658" spans="16:16" ht="14.25" customHeight="1" x14ac:dyDescent="0.2">
      <c r="P658" s="2"/>
    </row>
    <row r="659" spans="16:16" ht="14.25" customHeight="1" x14ac:dyDescent="0.2">
      <c r="P659" s="2"/>
    </row>
    <row r="660" spans="16:16" ht="14.25" customHeight="1" x14ac:dyDescent="0.2">
      <c r="P660" s="2"/>
    </row>
    <row r="661" spans="16:16" ht="14.25" customHeight="1" x14ac:dyDescent="0.2">
      <c r="P661" s="2"/>
    </row>
    <row r="662" spans="16:16" ht="14.25" customHeight="1" x14ac:dyDescent="0.2">
      <c r="P662" s="2"/>
    </row>
    <row r="663" spans="16:16" ht="14.25" customHeight="1" x14ac:dyDescent="0.2">
      <c r="P663" s="2"/>
    </row>
    <row r="664" spans="16:16" ht="14.25" customHeight="1" x14ac:dyDescent="0.2">
      <c r="P664" s="2"/>
    </row>
    <row r="665" spans="16:16" ht="14.25" customHeight="1" x14ac:dyDescent="0.2">
      <c r="P665" s="2"/>
    </row>
    <row r="666" spans="16:16" ht="14.25" customHeight="1" x14ac:dyDescent="0.2">
      <c r="P666" s="2"/>
    </row>
    <row r="667" spans="16:16" ht="14.25" customHeight="1" x14ac:dyDescent="0.2">
      <c r="P667" s="2"/>
    </row>
    <row r="668" spans="16:16" ht="14.25" customHeight="1" x14ac:dyDescent="0.2">
      <c r="P668" s="2"/>
    </row>
    <row r="669" spans="16:16" ht="14.25" customHeight="1" x14ac:dyDescent="0.2">
      <c r="P669" s="2"/>
    </row>
    <row r="670" spans="16:16" ht="14.25" customHeight="1" x14ac:dyDescent="0.2">
      <c r="P670" s="2"/>
    </row>
    <row r="671" spans="16:16" ht="14.25" customHeight="1" x14ac:dyDescent="0.2">
      <c r="P671" s="2"/>
    </row>
    <row r="672" spans="16:16" ht="14.25" customHeight="1" x14ac:dyDescent="0.2">
      <c r="P672" s="2"/>
    </row>
    <row r="673" spans="16:16" ht="14.25" customHeight="1" x14ac:dyDescent="0.2">
      <c r="P673" s="2"/>
    </row>
    <row r="674" spans="16:16" ht="14.25" customHeight="1" x14ac:dyDescent="0.2">
      <c r="P674" s="2"/>
    </row>
    <row r="675" spans="16:16" ht="14.25" customHeight="1" x14ac:dyDescent="0.2">
      <c r="P675" s="2"/>
    </row>
    <row r="676" spans="16:16" ht="14.25" customHeight="1" x14ac:dyDescent="0.2">
      <c r="P676" s="2"/>
    </row>
    <row r="677" spans="16:16" ht="14.25" customHeight="1" x14ac:dyDescent="0.2">
      <c r="P677" s="2"/>
    </row>
    <row r="678" spans="16:16" ht="14.25" customHeight="1" x14ac:dyDescent="0.2">
      <c r="P678" s="2"/>
    </row>
    <row r="679" spans="16:16" ht="14.25" customHeight="1" x14ac:dyDescent="0.2">
      <c r="P679" s="2"/>
    </row>
    <row r="680" spans="16:16" ht="14.25" customHeight="1" x14ac:dyDescent="0.2">
      <c r="P680" s="2"/>
    </row>
    <row r="681" spans="16:16" ht="14.25" customHeight="1" x14ac:dyDescent="0.2">
      <c r="P681" s="2"/>
    </row>
    <row r="682" spans="16:16" ht="14.25" customHeight="1" x14ac:dyDescent="0.2">
      <c r="P682" s="2"/>
    </row>
    <row r="683" spans="16:16" ht="14.25" customHeight="1" x14ac:dyDescent="0.2">
      <c r="P683" s="2"/>
    </row>
    <row r="684" spans="16:16" ht="14.25" customHeight="1" x14ac:dyDescent="0.2">
      <c r="P684" s="2"/>
    </row>
    <row r="685" spans="16:16" ht="14.25" customHeight="1" x14ac:dyDescent="0.2">
      <c r="P685" s="2"/>
    </row>
    <row r="686" spans="16:16" ht="14.25" customHeight="1" x14ac:dyDescent="0.2">
      <c r="P686" s="2"/>
    </row>
    <row r="687" spans="16:16" ht="14.25" customHeight="1" x14ac:dyDescent="0.2">
      <c r="P687" s="2"/>
    </row>
    <row r="688" spans="16:16" ht="14.25" customHeight="1" x14ac:dyDescent="0.2">
      <c r="P688" s="2"/>
    </row>
    <row r="689" spans="16:16" ht="14.25" customHeight="1" x14ac:dyDescent="0.2">
      <c r="P689" s="2"/>
    </row>
    <row r="690" spans="16:16" ht="14.25" customHeight="1" x14ac:dyDescent="0.2">
      <c r="P690" s="2"/>
    </row>
    <row r="691" spans="16:16" ht="14.25" customHeight="1" x14ac:dyDescent="0.2">
      <c r="P691" s="2"/>
    </row>
    <row r="692" spans="16:16" ht="14.25" customHeight="1" x14ac:dyDescent="0.2">
      <c r="P692" s="2"/>
    </row>
    <row r="693" spans="16:16" ht="14.25" customHeight="1" x14ac:dyDescent="0.2">
      <c r="P693" s="2"/>
    </row>
    <row r="694" spans="16:16" ht="14.25" customHeight="1" x14ac:dyDescent="0.2">
      <c r="P694" s="2"/>
    </row>
    <row r="695" spans="16:16" ht="14.25" customHeight="1" x14ac:dyDescent="0.2">
      <c r="P695" s="2"/>
    </row>
    <row r="696" spans="16:16" ht="14.25" customHeight="1" x14ac:dyDescent="0.2">
      <c r="P696" s="2"/>
    </row>
    <row r="697" spans="16:16" ht="14.25" customHeight="1" x14ac:dyDescent="0.2">
      <c r="P697" s="2"/>
    </row>
    <row r="698" spans="16:16" ht="14.25" customHeight="1" x14ac:dyDescent="0.2">
      <c r="P698" s="2"/>
    </row>
    <row r="699" spans="16:16" ht="14.25" customHeight="1" x14ac:dyDescent="0.2">
      <c r="P699" s="2"/>
    </row>
    <row r="700" spans="16:16" ht="14.25" customHeight="1" x14ac:dyDescent="0.2">
      <c r="P700" s="2"/>
    </row>
    <row r="701" spans="16:16" ht="14.25" customHeight="1" x14ac:dyDescent="0.2">
      <c r="P701" s="2"/>
    </row>
    <row r="702" spans="16:16" ht="14.25" customHeight="1" x14ac:dyDescent="0.2">
      <c r="P702" s="2"/>
    </row>
    <row r="703" spans="16:16" ht="14.25" customHeight="1" x14ac:dyDescent="0.2">
      <c r="P703" s="2"/>
    </row>
    <row r="704" spans="16:16" ht="14.25" customHeight="1" x14ac:dyDescent="0.2">
      <c r="P704" s="2"/>
    </row>
    <row r="705" spans="16:16" ht="14.25" customHeight="1" x14ac:dyDescent="0.2">
      <c r="P705" s="2"/>
    </row>
    <row r="706" spans="16:16" ht="14.25" customHeight="1" x14ac:dyDescent="0.2">
      <c r="P706" s="2"/>
    </row>
    <row r="707" spans="16:16" ht="14.25" customHeight="1" x14ac:dyDescent="0.2">
      <c r="P707" s="2"/>
    </row>
    <row r="708" spans="16:16" ht="14.25" customHeight="1" x14ac:dyDescent="0.2">
      <c r="P708" s="2"/>
    </row>
    <row r="709" spans="16:16" ht="14.25" customHeight="1" x14ac:dyDescent="0.2">
      <c r="P709" s="2"/>
    </row>
    <row r="710" spans="16:16" ht="14.25" customHeight="1" x14ac:dyDescent="0.2">
      <c r="P710" s="2"/>
    </row>
    <row r="711" spans="16:16" ht="14.25" customHeight="1" x14ac:dyDescent="0.2">
      <c r="P711" s="2"/>
    </row>
    <row r="712" spans="16:16" ht="14.25" customHeight="1" x14ac:dyDescent="0.2">
      <c r="P712" s="2"/>
    </row>
    <row r="713" spans="16:16" ht="14.25" customHeight="1" x14ac:dyDescent="0.2">
      <c r="P713" s="2"/>
    </row>
    <row r="714" spans="16:16" ht="14.25" customHeight="1" x14ac:dyDescent="0.2">
      <c r="P714" s="2"/>
    </row>
    <row r="715" spans="16:16" ht="14.25" customHeight="1" x14ac:dyDescent="0.2">
      <c r="P715" s="2"/>
    </row>
    <row r="716" spans="16:16" ht="14.25" customHeight="1" x14ac:dyDescent="0.2">
      <c r="P716" s="2"/>
    </row>
    <row r="717" spans="16:16" ht="14.25" customHeight="1" x14ac:dyDescent="0.2">
      <c r="P717" s="2"/>
    </row>
    <row r="718" spans="16:16" ht="14.25" customHeight="1" x14ac:dyDescent="0.2">
      <c r="P718" s="2"/>
    </row>
    <row r="719" spans="16:16" ht="14.25" customHeight="1" x14ac:dyDescent="0.2">
      <c r="P719" s="2"/>
    </row>
    <row r="720" spans="16:16" ht="14.25" customHeight="1" x14ac:dyDescent="0.2">
      <c r="P720" s="2"/>
    </row>
    <row r="721" spans="16:16" ht="14.25" customHeight="1" x14ac:dyDescent="0.2">
      <c r="P721" s="2"/>
    </row>
    <row r="722" spans="16:16" ht="14.25" customHeight="1" x14ac:dyDescent="0.2">
      <c r="P722" s="2"/>
    </row>
    <row r="723" spans="16:16" ht="14.25" customHeight="1" x14ac:dyDescent="0.2">
      <c r="P723" s="2"/>
    </row>
    <row r="724" spans="16:16" ht="14.25" customHeight="1" x14ac:dyDescent="0.2">
      <c r="P724" s="2"/>
    </row>
    <row r="725" spans="16:16" ht="14.25" customHeight="1" x14ac:dyDescent="0.2">
      <c r="P725" s="2"/>
    </row>
    <row r="726" spans="16:16" ht="14.25" customHeight="1" x14ac:dyDescent="0.2">
      <c r="P726" s="2"/>
    </row>
    <row r="727" spans="16:16" ht="14.25" customHeight="1" x14ac:dyDescent="0.2">
      <c r="P727" s="2"/>
    </row>
    <row r="728" spans="16:16" ht="14.25" customHeight="1" x14ac:dyDescent="0.2">
      <c r="P728" s="2"/>
    </row>
    <row r="729" spans="16:16" ht="14.25" customHeight="1" x14ac:dyDescent="0.2">
      <c r="P729" s="2"/>
    </row>
    <row r="730" spans="16:16" ht="14.25" customHeight="1" x14ac:dyDescent="0.2">
      <c r="P730" s="2"/>
    </row>
    <row r="731" spans="16:16" ht="14.25" customHeight="1" x14ac:dyDescent="0.2">
      <c r="P731" s="2"/>
    </row>
    <row r="732" spans="16:16" ht="14.25" customHeight="1" x14ac:dyDescent="0.2">
      <c r="P732" s="2"/>
    </row>
    <row r="733" spans="16:16" ht="14.25" customHeight="1" x14ac:dyDescent="0.2">
      <c r="P733" s="2"/>
    </row>
    <row r="734" spans="16:16" ht="14.25" customHeight="1" x14ac:dyDescent="0.2">
      <c r="P734" s="2"/>
    </row>
    <row r="735" spans="16:16" ht="14.25" customHeight="1" x14ac:dyDescent="0.2">
      <c r="P735" s="2"/>
    </row>
    <row r="736" spans="16:16" ht="14.25" customHeight="1" x14ac:dyDescent="0.2">
      <c r="P736" s="2"/>
    </row>
    <row r="737" spans="16:16" ht="14.25" customHeight="1" x14ac:dyDescent="0.2">
      <c r="P737" s="2"/>
    </row>
    <row r="738" spans="16:16" ht="14.25" customHeight="1" x14ac:dyDescent="0.2">
      <c r="P738" s="2"/>
    </row>
    <row r="739" spans="16:16" ht="14.25" customHeight="1" x14ac:dyDescent="0.2">
      <c r="P739" s="2"/>
    </row>
    <row r="740" spans="16:16" ht="14.25" customHeight="1" x14ac:dyDescent="0.2">
      <c r="P740" s="2"/>
    </row>
    <row r="741" spans="16:16" ht="14.25" customHeight="1" x14ac:dyDescent="0.2">
      <c r="P741" s="2"/>
    </row>
    <row r="742" spans="16:16" ht="14.25" customHeight="1" x14ac:dyDescent="0.2">
      <c r="P742" s="2"/>
    </row>
    <row r="743" spans="16:16" ht="14.25" customHeight="1" x14ac:dyDescent="0.2">
      <c r="P743" s="2"/>
    </row>
    <row r="744" spans="16:16" ht="14.25" customHeight="1" x14ac:dyDescent="0.2">
      <c r="P744" s="2"/>
    </row>
    <row r="745" spans="16:16" ht="14.25" customHeight="1" x14ac:dyDescent="0.2">
      <c r="P745" s="2"/>
    </row>
    <row r="746" spans="16:16" ht="14.25" customHeight="1" x14ac:dyDescent="0.2">
      <c r="P746" s="2"/>
    </row>
    <row r="747" spans="16:16" ht="14.25" customHeight="1" x14ac:dyDescent="0.2">
      <c r="P747" s="2"/>
    </row>
    <row r="748" spans="16:16" ht="14.25" customHeight="1" x14ac:dyDescent="0.2">
      <c r="P748" s="2"/>
    </row>
    <row r="749" spans="16:16" ht="14.25" customHeight="1" x14ac:dyDescent="0.2">
      <c r="P749" s="2"/>
    </row>
    <row r="750" spans="16:16" ht="14.25" customHeight="1" x14ac:dyDescent="0.2">
      <c r="P750" s="2"/>
    </row>
    <row r="751" spans="16:16" ht="14.25" customHeight="1" x14ac:dyDescent="0.2">
      <c r="P751" s="2"/>
    </row>
    <row r="752" spans="16:16" ht="14.25" customHeight="1" x14ac:dyDescent="0.2">
      <c r="P752" s="2"/>
    </row>
    <row r="753" spans="16:16" ht="14.25" customHeight="1" x14ac:dyDescent="0.2">
      <c r="P753" s="2"/>
    </row>
    <row r="754" spans="16:16" ht="14.25" customHeight="1" x14ac:dyDescent="0.2">
      <c r="P754" s="2"/>
    </row>
    <row r="755" spans="16:16" ht="14.25" customHeight="1" x14ac:dyDescent="0.2">
      <c r="P755" s="2"/>
    </row>
    <row r="756" spans="16:16" ht="14.25" customHeight="1" x14ac:dyDescent="0.2">
      <c r="P756" s="2"/>
    </row>
    <row r="757" spans="16:16" ht="14.25" customHeight="1" x14ac:dyDescent="0.2">
      <c r="P757" s="2"/>
    </row>
    <row r="758" spans="16:16" ht="14.25" customHeight="1" x14ac:dyDescent="0.2">
      <c r="P758" s="2"/>
    </row>
    <row r="759" spans="16:16" ht="14.25" customHeight="1" x14ac:dyDescent="0.2">
      <c r="P759" s="2"/>
    </row>
    <row r="760" spans="16:16" ht="14.25" customHeight="1" x14ac:dyDescent="0.2">
      <c r="P760" s="2"/>
    </row>
    <row r="761" spans="16:16" ht="14.25" customHeight="1" x14ac:dyDescent="0.2">
      <c r="P761" s="2"/>
    </row>
    <row r="762" spans="16:16" ht="14.25" customHeight="1" x14ac:dyDescent="0.2">
      <c r="P762" s="2"/>
    </row>
    <row r="763" spans="16:16" ht="14.25" customHeight="1" x14ac:dyDescent="0.2">
      <c r="P763" s="2"/>
    </row>
    <row r="764" spans="16:16" ht="14.25" customHeight="1" x14ac:dyDescent="0.2">
      <c r="P764" s="2"/>
    </row>
    <row r="765" spans="16:16" ht="14.25" customHeight="1" x14ac:dyDescent="0.2">
      <c r="P765" s="2"/>
    </row>
    <row r="766" spans="16:16" ht="14.25" customHeight="1" x14ac:dyDescent="0.2">
      <c r="P766" s="2"/>
    </row>
    <row r="767" spans="16:16" ht="14.25" customHeight="1" x14ac:dyDescent="0.2">
      <c r="P767" s="2"/>
    </row>
    <row r="768" spans="16:16" ht="14.25" customHeight="1" x14ac:dyDescent="0.2">
      <c r="P768" s="2"/>
    </row>
    <row r="769" spans="16:16" ht="14.25" customHeight="1" x14ac:dyDescent="0.2">
      <c r="P769" s="2"/>
    </row>
    <row r="770" spans="16:16" ht="14.25" customHeight="1" x14ac:dyDescent="0.2">
      <c r="P770" s="2"/>
    </row>
    <row r="771" spans="16:16" ht="14.25" customHeight="1" x14ac:dyDescent="0.2">
      <c r="P771" s="2"/>
    </row>
    <row r="772" spans="16:16" ht="14.25" customHeight="1" x14ac:dyDescent="0.2">
      <c r="P772" s="2"/>
    </row>
    <row r="773" spans="16:16" ht="14.25" customHeight="1" x14ac:dyDescent="0.2">
      <c r="P773" s="2"/>
    </row>
    <row r="774" spans="16:16" ht="14.25" customHeight="1" x14ac:dyDescent="0.2">
      <c r="P774" s="2"/>
    </row>
    <row r="775" spans="16:16" ht="14.25" customHeight="1" x14ac:dyDescent="0.2">
      <c r="P775" s="2"/>
    </row>
    <row r="776" spans="16:16" ht="14.25" customHeight="1" x14ac:dyDescent="0.2">
      <c r="P776" s="2"/>
    </row>
    <row r="777" spans="16:16" ht="14.25" customHeight="1" x14ac:dyDescent="0.2">
      <c r="P777" s="2"/>
    </row>
    <row r="778" spans="16:16" ht="14.25" customHeight="1" x14ac:dyDescent="0.2">
      <c r="P778" s="2"/>
    </row>
    <row r="779" spans="16:16" ht="14.25" customHeight="1" x14ac:dyDescent="0.2">
      <c r="P779" s="2"/>
    </row>
    <row r="780" spans="16:16" ht="14.25" customHeight="1" x14ac:dyDescent="0.2">
      <c r="P780" s="2"/>
    </row>
    <row r="781" spans="16:16" ht="14.25" customHeight="1" x14ac:dyDescent="0.2">
      <c r="P781" s="2"/>
    </row>
    <row r="782" spans="16:16" ht="14.25" customHeight="1" x14ac:dyDescent="0.2">
      <c r="P782" s="2"/>
    </row>
    <row r="783" spans="16:16" ht="14.25" customHeight="1" x14ac:dyDescent="0.2">
      <c r="P783" s="2"/>
    </row>
    <row r="784" spans="16:16" ht="14.25" customHeight="1" x14ac:dyDescent="0.2">
      <c r="P784" s="2"/>
    </row>
    <row r="785" spans="16:16" ht="14.25" customHeight="1" x14ac:dyDescent="0.2">
      <c r="P785" s="2"/>
    </row>
    <row r="786" spans="16:16" ht="14.25" customHeight="1" x14ac:dyDescent="0.2">
      <c r="P786" s="2"/>
    </row>
    <row r="787" spans="16:16" ht="14.25" customHeight="1" x14ac:dyDescent="0.2">
      <c r="P787" s="2"/>
    </row>
    <row r="788" spans="16:16" ht="14.25" customHeight="1" x14ac:dyDescent="0.2">
      <c r="P788" s="2"/>
    </row>
    <row r="789" spans="16:16" ht="14.25" customHeight="1" x14ac:dyDescent="0.2">
      <c r="P789" s="2"/>
    </row>
    <row r="790" spans="16:16" ht="14.25" customHeight="1" x14ac:dyDescent="0.2">
      <c r="P790" s="2"/>
    </row>
    <row r="791" spans="16:16" ht="14.25" customHeight="1" x14ac:dyDescent="0.2">
      <c r="P791" s="2"/>
    </row>
    <row r="792" spans="16:16" ht="14.25" customHeight="1" x14ac:dyDescent="0.2">
      <c r="P792" s="2"/>
    </row>
    <row r="793" spans="16:16" ht="14.25" customHeight="1" x14ac:dyDescent="0.2">
      <c r="P793" s="2"/>
    </row>
    <row r="794" spans="16:16" ht="14.25" customHeight="1" x14ac:dyDescent="0.2">
      <c r="P794" s="2"/>
    </row>
    <row r="795" spans="16:16" ht="14.25" customHeight="1" x14ac:dyDescent="0.2">
      <c r="P795" s="2"/>
    </row>
    <row r="796" spans="16:16" ht="14.25" customHeight="1" x14ac:dyDescent="0.2">
      <c r="P796" s="2"/>
    </row>
    <row r="797" spans="16:16" ht="14.25" customHeight="1" x14ac:dyDescent="0.2">
      <c r="P797" s="2"/>
    </row>
    <row r="798" spans="16:16" ht="14.25" customHeight="1" x14ac:dyDescent="0.2">
      <c r="P798" s="2"/>
    </row>
    <row r="799" spans="16:16" ht="14.25" customHeight="1" x14ac:dyDescent="0.2">
      <c r="P799" s="2"/>
    </row>
    <row r="800" spans="16:16" ht="14.25" customHeight="1" x14ac:dyDescent="0.2">
      <c r="P800" s="2"/>
    </row>
    <row r="801" spans="16:16" ht="14.25" customHeight="1" x14ac:dyDescent="0.2">
      <c r="P801" s="2"/>
    </row>
    <row r="802" spans="16:16" ht="14.25" customHeight="1" x14ac:dyDescent="0.2">
      <c r="P802" s="2"/>
    </row>
    <row r="803" spans="16:16" ht="14.25" customHeight="1" x14ac:dyDescent="0.2">
      <c r="P803" s="2"/>
    </row>
    <row r="804" spans="16:16" ht="14.25" customHeight="1" x14ac:dyDescent="0.2">
      <c r="P804" s="2"/>
    </row>
    <row r="805" spans="16:16" ht="14.25" customHeight="1" x14ac:dyDescent="0.2">
      <c r="P805" s="2"/>
    </row>
    <row r="806" spans="16:16" ht="14.25" customHeight="1" x14ac:dyDescent="0.2">
      <c r="P806" s="2"/>
    </row>
    <row r="807" spans="16:16" ht="14.25" customHeight="1" x14ac:dyDescent="0.2">
      <c r="P807" s="2"/>
    </row>
    <row r="808" spans="16:16" ht="14.25" customHeight="1" x14ac:dyDescent="0.2">
      <c r="P808" s="2"/>
    </row>
    <row r="809" spans="16:16" ht="14.25" customHeight="1" x14ac:dyDescent="0.2">
      <c r="P809" s="2"/>
    </row>
    <row r="810" spans="16:16" ht="14.25" customHeight="1" x14ac:dyDescent="0.2">
      <c r="P810" s="2"/>
    </row>
    <row r="811" spans="16:16" ht="14.25" customHeight="1" x14ac:dyDescent="0.2">
      <c r="P811" s="2"/>
    </row>
    <row r="812" spans="16:16" ht="14.25" customHeight="1" x14ac:dyDescent="0.2">
      <c r="P812" s="2"/>
    </row>
    <row r="813" spans="16:16" ht="14.25" customHeight="1" x14ac:dyDescent="0.2">
      <c r="P813" s="2"/>
    </row>
    <row r="814" spans="16:16" ht="14.25" customHeight="1" x14ac:dyDescent="0.2">
      <c r="P814" s="2"/>
    </row>
    <row r="815" spans="16:16" ht="14.25" customHeight="1" x14ac:dyDescent="0.2">
      <c r="P815" s="2"/>
    </row>
    <row r="816" spans="16:16" ht="14.25" customHeight="1" x14ac:dyDescent="0.2">
      <c r="P816" s="2"/>
    </row>
    <row r="817" spans="16:16" ht="14.25" customHeight="1" x14ac:dyDescent="0.2">
      <c r="P817" s="2"/>
    </row>
    <row r="818" spans="16:16" ht="14.25" customHeight="1" x14ac:dyDescent="0.2">
      <c r="P818" s="2"/>
    </row>
    <row r="819" spans="16:16" ht="14.25" customHeight="1" x14ac:dyDescent="0.2">
      <c r="P819" s="2"/>
    </row>
    <row r="820" spans="16:16" ht="14.25" customHeight="1" x14ac:dyDescent="0.2">
      <c r="P820" s="2"/>
    </row>
    <row r="821" spans="16:16" ht="14.25" customHeight="1" x14ac:dyDescent="0.2">
      <c r="P821" s="2"/>
    </row>
    <row r="822" spans="16:16" ht="14.25" customHeight="1" x14ac:dyDescent="0.2">
      <c r="P822" s="2"/>
    </row>
    <row r="823" spans="16:16" ht="14.25" customHeight="1" x14ac:dyDescent="0.2">
      <c r="P823" s="2"/>
    </row>
    <row r="824" spans="16:16" ht="14.25" customHeight="1" x14ac:dyDescent="0.2">
      <c r="P824" s="2"/>
    </row>
    <row r="825" spans="16:16" ht="14.25" customHeight="1" x14ac:dyDescent="0.2">
      <c r="P825" s="2"/>
    </row>
    <row r="826" spans="16:16" ht="14.25" customHeight="1" x14ac:dyDescent="0.2">
      <c r="P826" s="2"/>
    </row>
    <row r="827" spans="16:16" ht="14.25" customHeight="1" x14ac:dyDescent="0.2">
      <c r="P827" s="2"/>
    </row>
    <row r="828" spans="16:16" ht="14.25" customHeight="1" x14ac:dyDescent="0.2">
      <c r="P828" s="2"/>
    </row>
    <row r="829" spans="16:16" ht="14.25" customHeight="1" x14ac:dyDescent="0.2">
      <c r="P829" s="2"/>
    </row>
    <row r="830" spans="16:16" ht="14.25" customHeight="1" x14ac:dyDescent="0.2">
      <c r="P830" s="2"/>
    </row>
    <row r="831" spans="16:16" ht="14.25" customHeight="1" x14ac:dyDescent="0.2">
      <c r="P831" s="2"/>
    </row>
    <row r="832" spans="16:16" ht="14.25" customHeight="1" x14ac:dyDescent="0.2">
      <c r="P832" s="2"/>
    </row>
    <row r="833" spans="16:16" ht="14.25" customHeight="1" x14ac:dyDescent="0.2">
      <c r="P833" s="2"/>
    </row>
    <row r="834" spans="16:16" ht="14.25" customHeight="1" x14ac:dyDescent="0.2">
      <c r="P834" s="2"/>
    </row>
    <row r="835" spans="16:16" ht="14.25" customHeight="1" x14ac:dyDescent="0.2">
      <c r="P835" s="2"/>
    </row>
    <row r="836" spans="16:16" ht="14.25" customHeight="1" x14ac:dyDescent="0.2">
      <c r="P836" s="2"/>
    </row>
    <row r="837" spans="16:16" ht="14.25" customHeight="1" x14ac:dyDescent="0.2">
      <c r="P837" s="2"/>
    </row>
    <row r="838" spans="16:16" ht="14.25" customHeight="1" x14ac:dyDescent="0.2">
      <c r="P838" s="2"/>
    </row>
    <row r="839" spans="16:16" ht="14.25" customHeight="1" x14ac:dyDescent="0.2">
      <c r="P839" s="2"/>
    </row>
    <row r="840" spans="16:16" ht="14.25" customHeight="1" x14ac:dyDescent="0.2">
      <c r="P840" s="2"/>
    </row>
    <row r="841" spans="16:16" ht="14.25" customHeight="1" x14ac:dyDescent="0.2">
      <c r="P841" s="2"/>
    </row>
    <row r="842" spans="16:16" ht="14.25" customHeight="1" x14ac:dyDescent="0.2">
      <c r="P842" s="2"/>
    </row>
    <row r="843" spans="16:16" ht="14.25" customHeight="1" x14ac:dyDescent="0.2">
      <c r="P843" s="2"/>
    </row>
    <row r="844" spans="16:16" ht="14.25" customHeight="1" x14ac:dyDescent="0.2">
      <c r="P844" s="2"/>
    </row>
    <row r="845" spans="16:16" ht="14.25" customHeight="1" x14ac:dyDescent="0.2">
      <c r="P845" s="2"/>
    </row>
    <row r="846" spans="16:16" ht="14.25" customHeight="1" x14ac:dyDescent="0.2">
      <c r="P846" s="2"/>
    </row>
    <row r="847" spans="16:16" ht="14.25" customHeight="1" x14ac:dyDescent="0.2">
      <c r="P847" s="2"/>
    </row>
    <row r="848" spans="16:16" ht="14.25" customHeight="1" x14ac:dyDescent="0.2">
      <c r="P848" s="2"/>
    </row>
    <row r="849" spans="16:16" ht="14.25" customHeight="1" x14ac:dyDescent="0.2">
      <c r="P849" s="2"/>
    </row>
    <row r="850" spans="16:16" ht="14.25" customHeight="1" x14ac:dyDescent="0.2">
      <c r="P850" s="2"/>
    </row>
    <row r="851" spans="16:16" ht="14.25" customHeight="1" x14ac:dyDescent="0.2">
      <c r="P851" s="2"/>
    </row>
    <row r="852" spans="16:16" ht="14.25" customHeight="1" x14ac:dyDescent="0.2">
      <c r="P852" s="2"/>
    </row>
    <row r="853" spans="16:16" ht="14.25" customHeight="1" x14ac:dyDescent="0.2">
      <c r="P853" s="2"/>
    </row>
    <row r="854" spans="16:16" ht="14.25" customHeight="1" x14ac:dyDescent="0.2">
      <c r="P854" s="2"/>
    </row>
    <row r="855" spans="16:16" ht="14.25" customHeight="1" x14ac:dyDescent="0.2">
      <c r="P855" s="2"/>
    </row>
    <row r="856" spans="16:16" ht="14.25" customHeight="1" x14ac:dyDescent="0.2">
      <c r="P856" s="2"/>
    </row>
    <row r="857" spans="16:16" ht="14.25" customHeight="1" x14ac:dyDescent="0.2">
      <c r="P857" s="2"/>
    </row>
    <row r="858" spans="16:16" ht="14.25" customHeight="1" x14ac:dyDescent="0.2">
      <c r="P858" s="2"/>
    </row>
    <row r="859" spans="16:16" ht="14.25" customHeight="1" x14ac:dyDescent="0.2">
      <c r="P859" s="2"/>
    </row>
    <row r="860" spans="16:16" ht="14.25" customHeight="1" x14ac:dyDescent="0.2">
      <c r="P860" s="2"/>
    </row>
    <row r="861" spans="16:16" ht="14.25" customHeight="1" x14ac:dyDescent="0.2">
      <c r="P861" s="2"/>
    </row>
    <row r="862" spans="16:16" ht="14.25" customHeight="1" x14ac:dyDescent="0.2">
      <c r="P862" s="2"/>
    </row>
    <row r="863" spans="16:16" ht="14.25" customHeight="1" x14ac:dyDescent="0.2">
      <c r="P863" s="2"/>
    </row>
    <row r="864" spans="16:16" ht="14.25" customHeight="1" x14ac:dyDescent="0.2">
      <c r="P864" s="2"/>
    </row>
    <row r="865" spans="16:16" ht="14.25" customHeight="1" x14ac:dyDescent="0.2">
      <c r="P865" s="2"/>
    </row>
    <row r="866" spans="16:16" ht="14.25" customHeight="1" x14ac:dyDescent="0.2">
      <c r="P866" s="2"/>
    </row>
    <row r="867" spans="16:16" ht="14.25" customHeight="1" x14ac:dyDescent="0.2">
      <c r="P867" s="2"/>
    </row>
    <row r="868" spans="16:16" ht="14.25" customHeight="1" x14ac:dyDescent="0.2">
      <c r="P868" s="2"/>
    </row>
    <row r="869" spans="16:16" ht="14.25" customHeight="1" x14ac:dyDescent="0.2">
      <c r="P869" s="2"/>
    </row>
    <row r="870" spans="16:16" ht="14.25" customHeight="1" x14ac:dyDescent="0.2">
      <c r="P870" s="2"/>
    </row>
    <row r="871" spans="16:16" ht="14.25" customHeight="1" x14ac:dyDescent="0.2">
      <c r="P871" s="2"/>
    </row>
    <row r="872" spans="16:16" ht="14.25" customHeight="1" x14ac:dyDescent="0.2">
      <c r="P872" s="2"/>
    </row>
    <row r="873" spans="16:16" ht="14.25" customHeight="1" x14ac:dyDescent="0.2">
      <c r="P873" s="2"/>
    </row>
    <row r="874" spans="16:16" ht="14.25" customHeight="1" x14ac:dyDescent="0.2">
      <c r="P874" s="2"/>
    </row>
    <row r="875" spans="16:16" ht="14.25" customHeight="1" x14ac:dyDescent="0.2">
      <c r="P875" s="2"/>
    </row>
    <row r="876" spans="16:16" ht="14.25" customHeight="1" x14ac:dyDescent="0.2">
      <c r="P876" s="2"/>
    </row>
    <row r="877" spans="16:16" ht="14.25" customHeight="1" x14ac:dyDescent="0.2">
      <c r="P877" s="2"/>
    </row>
    <row r="878" spans="16:16" ht="14.25" customHeight="1" x14ac:dyDescent="0.2">
      <c r="P878" s="2"/>
    </row>
    <row r="879" spans="16:16" ht="14.25" customHeight="1" x14ac:dyDescent="0.2">
      <c r="P879" s="2"/>
    </row>
    <row r="880" spans="16:16" ht="14.25" customHeight="1" x14ac:dyDescent="0.2">
      <c r="P880" s="2"/>
    </row>
    <row r="881" spans="16:16" ht="14.25" customHeight="1" x14ac:dyDescent="0.2">
      <c r="P881" s="2"/>
    </row>
    <row r="882" spans="16:16" ht="14.25" customHeight="1" x14ac:dyDescent="0.2">
      <c r="P882" s="2"/>
    </row>
    <row r="883" spans="16:16" ht="14.25" customHeight="1" x14ac:dyDescent="0.2">
      <c r="P883" s="2"/>
    </row>
  </sheetData>
  <mergeCells count="1">
    <mergeCell ref="A117:L117"/>
  </mergeCells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D90B0-1665-4749-9A49-C07C6E5CA5D1}">
  <dimension ref="A1:O14"/>
  <sheetViews>
    <sheetView workbookViewId="0">
      <selection activeCell="D45" sqref="D45"/>
    </sheetView>
  </sheetViews>
  <sheetFormatPr defaultRowHeight="14.25" x14ac:dyDescent="0.2"/>
  <cols>
    <col min="1" max="1" width="155.75" bestFit="1" customWidth="1"/>
    <col min="2" max="4" width="7.5" bestFit="1" customWidth="1"/>
    <col min="5" max="6" width="7.125" bestFit="1" customWidth="1"/>
    <col min="7" max="7" width="6.625" bestFit="1" customWidth="1"/>
    <col min="8" max="8" width="7.125" bestFit="1" customWidth="1"/>
    <col min="9" max="9" width="7.5" bestFit="1" customWidth="1"/>
    <col min="10" max="10" width="7.125" bestFit="1" customWidth="1"/>
    <col min="11" max="11" width="7.5" bestFit="1" customWidth="1"/>
    <col min="12" max="12" width="10" customWidth="1"/>
  </cols>
  <sheetData>
    <row r="1" spans="1:15" ht="15" x14ac:dyDescent="0.25">
      <c r="A1" s="3" t="s">
        <v>48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5" ht="15" x14ac:dyDescent="0.25">
      <c r="A2" s="3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5" x14ac:dyDescent="0.2">
      <c r="A3" s="22" t="s">
        <v>40</v>
      </c>
      <c r="B3" s="27">
        <v>2010</v>
      </c>
      <c r="C3" s="27">
        <v>2011</v>
      </c>
      <c r="D3" s="27">
        <v>2012</v>
      </c>
      <c r="E3" s="27">
        <v>2013</v>
      </c>
      <c r="F3" s="27">
        <v>2014</v>
      </c>
      <c r="G3" s="27">
        <v>2015</v>
      </c>
      <c r="H3" s="27">
        <v>2016</v>
      </c>
      <c r="I3" s="27">
        <v>2017</v>
      </c>
      <c r="J3" s="27">
        <v>2018</v>
      </c>
      <c r="K3" s="27">
        <v>2019</v>
      </c>
      <c r="L3" s="27" t="s">
        <v>42</v>
      </c>
      <c r="M3" s="27" t="s">
        <v>43</v>
      </c>
      <c r="N3" s="27" t="s">
        <v>53</v>
      </c>
      <c r="O3" s="27" t="s">
        <v>54</v>
      </c>
    </row>
    <row r="4" spans="1:15" x14ac:dyDescent="0.2">
      <c r="A4" s="28" t="s">
        <v>31</v>
      </c>
      <c r="B4" s="28">
        <f t="shared" ref="B4:K4" si="0">SUM(B5:B10)</f>
        <v>-492.14605748733425</v>
      </c>
      <c r="C4" s="28">
        <f t="shared" si="0"/>
        <v>247.64441437890105</v>
      </c>
      <c r="D4" s="28">
        <f t="shared" si="0"/>
        <v>2410.7337313007674</v>
      </c>
      <c r="E4" s="28">
        <f t="shared" si="0"/>
        <v>-1758.6295970778338</v>
      </c>
      <c r="F4" s="28">
        <f t="shared" si="0"/>
        <v>-3250.4790347516687</v>
      </c>
      <c r="G4" s="28">
        <f t="shared" si="0"/>
        <v>-888.73731875316616</v>
      </c>
      <c r="H4" s="28">
        <f t="shared" si="0"/>
        <v>-1319.1071661089647</v>
      </c>
      <c r="I4" s="28">
        <f t="shared" si="0"/>
        <v>1361.3202218604983</v>
      </c>
      <c r="J4" s="28">
        <f t="shared" si="0"/>
        <v>-1761.1556061296999</v>
      </c>
      <c r="K4" s="28">
        <f t="shared" si="0"/>
        <v>1634.3585644239358</v>
      </c>
      <c r="L4" s="27"/>
      <c r="M4" s="27">
        <f>K4/K11*100</f>
        <v>12.667541319770049</v>
      </c>
      <c r="N4" s="27">
        <f>(K4-B4)/B4*100</f>
        <v>-432.08811481050969</v>
      </c>
      <c r="O4" s="27">
        <f>(K4-H4)/H4*100</f>
        <v>-223.89884661493303</v>
      </c>
    </row>
    <row r="5" spans="1:15" x14ac:dyDescent="0.2">
      <c r="A5" s="24" t="s">
        <v>33</v>
      </c>
      <c r="B5" s="24">
        <f>[1]CO2!V78+'[1]CO2(eq)'!$AI$2*[1]CH4!V78+'[1]CO2(eq)'!$AJ$2*[1]N2O!V78+[1]HFCs!V78+[1]PFCs!V78+[1]SF6!V78</f>
        <v>-664.44473990400081</v>
      </c>
      <c r="C5" s="24">
        <f>[1]CO2!W78+'[1]CO2(eq)'!$AI$2*[1]CH4!W78+'[1]CO2(eq)'!$AJ$2*[1]N2O!W78+[1]HFCs!W78+[1]PFCs!W78+[1]SF6!W78</f>
        <v>84.037620222234381</v>
      </c>
      <c r="D5" s="24">
        <f>[1]CO2!X78+'[1]CO2(eq)'!$AI$2*[1]CH4!X78+'[1]CO2(eq)'!$AJ$2*[1]N2O!X78+[1]HFCs!X78+[1]PFCs!X78+[1]SF6!X78</f>
        <v>2263.2253709241008</v>
      </c>
      <c r="E5" s="24">
        <f>[1]CO2!Y78+'[1]CO2(eq)'!$AI$2*[1]CH4!Y78+'[1]CO2(eq)'!$AJ$2*[1]N2O!Y78+[1]HFCs!Y78+[1]PFCs!Y78+[1]SF6!Y78</f>
        <v>-1889.2129426078338</v>
      </c>
      <c r="F5" s="24">
        <f>[1]CO2!Z78+'[1]CO2(eq)'!$AI$2*[1]CH4!Z78+'[1]CO2(eq)'!$AJ$2*[1]N2O!Z78+[1]HFCs!Z78+[1]PFCs!Z78+[1]SF6!Z78</f>
        <v>-3382.1910184516687</v>
      </c>
      <c r="G5" s="24">
        <f>[1]CO2!AA78+'[1]CO2(eq)'!$AI$2*[1]CH4!AA78+'[1]CO2(eq)'!$AJ$2*[1]N2O!AA78+[1]HFCs!AA78+[1]PFCs!AA78+[1]SF6!AA78</f>
        <v>-1224.9516283198329</v>
      </c>
      <c r="H5" s="24">
        <f>[1]CO2!AB78+'[1]CO2(eq)'!$AI$2*[1]CH4!AB78+'[1]CO2(eq)'!$AJ$2*[1]N2O!AB78+[1]HFCs!AB78+[1]PFCs!AB78+[1]SF6!AB78</f>
        <v>-1872.1504496489649</v>
      </c>
      <c r="I5" s="24">
        <f>[1]CO2!AC78+'[1]CO2(eq)'!$AI$2*[1]CH4!AC78+'[1]CO2(eq)'!$AJ$2*[1]N2O!AC78+[1]HFCs!AC78+[1]PFCs!AC78+[1]SF6!AC78</f>
        <v>1133.2188378738317</v>
      </c>
      <c r="J5" s="24">
        <f>[1]CO2!AD78+'[1]CO2(eq)'!$AI$2*[1]CH4!AD78+'[1]CO2(eq)'!$AJ$2*[1]N2O!AD78+[1]HFCs!AD78+[1]PFCs!AD78+[1]SF6!AD78</f>
        <v>-2255.388224643033</v>
      </c>
      <c r="K5" s="24">
        <f>[1]CO2!AE78+'[1]CO2(eq)'!$AI$2*[1]CH4!AE78+'[1]CO2(eq)'!$AJ$2*[1]N2O!AE78+[1]HFCs!AE78+[1]PFCs!AE78+[1]SF6!AE78</f>
        <v>1059.589567167269</v>
      </c>
      <c r="L5" s="27">
        <f t="shared" ref="L5:L10" si="1">K5/$K$4*100</f>
        <v>64.832135997081139</v>
      </c>
      <c r="M5" s="27">
        <f t="shared" ref="M5:M10" si="2">K5/$J$11*100</f>
        <v>12.258519069020249</v>
      </c>
      <c r="N5" s="27">
        <f t="shared" ref="N5:N10" si="3">(K5-B5)/B5*100</f>
        <v>-259.46993083583726</v>
      </c>
      <c r="O5" s="27">
        <f t="shared" ref="O5:O10" si="4">(K5-H5)/H5*100</f>
        <v>-156.59745814584218</v>
      </c>
    </row>
    <row r="6" spans="1:15" x14ac:dyDescent="0.2">
      <c r="A6" s="24" t="s">
        <v>34</v>
      </c>
      <c r="B6" s="24">
        <f>[1]CO2!V79+'[1]CO2(eq)'!$AI$2*[1]CH4!V79+'[1]CO2(eq)'!$AJ$2*[1]N2O!V79+[1]HFCs!V79+[1]PFCs!V79+[1]SF6!V79</f>
        <v>39.618582703333331</v>
      </c>
      <c r="C6" s="24">
        <f>[1]CO2!W79+'[1]CO2(eq)'!$AI$2*[1]CH4!W79+'[1]CO2(eq)'!$AJ$2*[1]N2O!W79+[1]HFCs!W79+[1]PFCs!W79+[1]SF6!W79</f>
        <v>36.832676576666664</v>
      </c>
      <c r="D6" s="24">
        <f>[1]CO2!X79+'[1]CO2(eq)'!$AI$2*[1]CH4!X79+'[1]CO2(eq)'!$AJ$2*[1]N2O!X79+[1]HFCs!X79+[1]PFCs!X79+[1]SF6!X79</f>
        <v>33.527240523333333</v>
      </c>
      <c r="E6" s="24">
        <f>[1]CO2!Y79+'[1]CO2(eq)'!$AI$2*[1]CH4!Y79+'[1]CO2(eq)'!$AJ$2*[1]N2O!Y79+[1]HFCs!Y79+[1]PFCs!Y79+[1]SF6!Y79</f>
        <v>29.561646436666667</v>
      </c>
      <c r="F6" s="24">
        <f>[1]CO2!Z79+'[1]CO2(eq)'!$AI$2*[1]CH4!Z79+'[1]CO2(eq)'!$AJ$2*[1]N2O!Z79+[1]HFCs!Z79+[1]PFCs!Z79+[1]SF6!Z79</f>
        <v>78.159511576666674</v>
      </c>
      <c r="G6" s="24">
        <f>[1]CO2!AA79+'[1]CO2(eq)'!$AI$2*[1]CH4!AA79+'[1]CO2(eq)'!$AJ$2*[1]N2O!AA79+[1]HFCs!AA79+[1]PFCs!AA79+[1]SF6!AA79</f>
        <v>139.78761815333331</v>
      </c>
      <c r="H6" s="24">
        <f>[1]CO2!AB79+'[1]CO2(eq)'!$AI$2*[1]CH4!AB79+'[1]CO2(eq)'!$AJ$2*[1]N2O!AB79+[1]HFCs!AB79+[1]PFCs!AB79+[1]SF6!AB79</f>
        <v>256.88286033666668</v>
      </c>
      <c r="I6" s="24">
        <f>[1]CO2!AC79+'[1]CO2(eq)'!$AI$2*[1]CH4!AC79+'[1]CO2(eq)'!$AJ$2*[1]N2O!AC79+[1]HFCs!AC79+[1]PFCs!AC79+[1]SF6!AC79</f>
        <v>122.62810945</v>
      </c>
      <c r="J6" s="24">
        <f>[1]CO2!AD79+'[1]CO2(eq)'!$AI$2*[1]CH4!AD79+'[1]CO2(eq)'!$AJ$2*[1]N2O!AD79+[1]HFCs!AD79+[1]PFCs!AD79+[1]SF6!AD79</f>
        <v>265.94250044999995</v>
      </c>
      <c r="K6" s="24">
        <f>[1]CO2!AE79+'[1]CO2(eq)'!$AI$2*[1]CH4!AE79+'[1]CO2(eq)'!$AJ$2*[1]N2O!AE79+[1]HFCs!AE79+[1]PFCs!AE79+[1]SF6!AE79</f>
        <v>198.65146389000003</v>
      </c>
      <c r="L6" s="27">
        <f t="shared" si="1"/>
        <v>12.154705106588342</v>
      </c>
      <c r="M6" s="27">
        <f t="shared" si="2"/>
        <v>2.2982226643610693</v>
      </c>
      <c r="N6" s="27">
        <f t="shared" si="3"/>
        <v>401.4098191687367</v>
      </c>
      <c r="O6" s="27">
        <f t="shared" si="4"/>
        <v>-22.668463115970248</v>
      </c>
    </row>
    <row r="7" spans="1:15" x14ac:dyDescent="0.2">
      <c r="A7" s="24" t="s">
        <v>35</v>
      </c>
      <c r="B7" s="24">
        <f>[1]CO2!V80+'[1]CO2(eq)'!$AI$2*[1]CH4!V80+'[1]CO2(eq)'!$AJ$2*[1]N2O!V80+[1]HFCs!V80+[1]PFCs!V80+[1]SF6!V80</f>
        <v>57.448846436666656</v>
      </c>
      <c r="C7" s="24">
        <f>[1]CO2!W80+'[1]CO2(eq)'!$AI$2*[1]CH4!W80+'[1]CO2(eq)'!$AJ$2*[1]N2O!W80+[1]HFCs!W80+[1]PFCs!W80+[1]SF6!W80</f>
        <v>55.039978069999997</v>
      </c>
      <c r="D7" s="24">
        <f>[1]CO2!X80+'[1]CO2(eq)'!$AI$2*[1]CH4!X80+'[1]CO2(eq)'!$AJ$2*[1]N2O!X80+[1]HFCs!X80+[1]PFCs!X80+[1]SF6!X80</f>
        <v>49.943279650000008</v>
      </c>
      <c r="E7" s="24">
        <f>[1]CO2!Y80+'[1]CO2(eq)'!$AI$2*[1]CH4!Y80+'[1]CO2(eq)'!$AJ$2*[1]N2O!Y80+[1]HFCs!Y80+[1]PFCs!Y80+[1]SF6!Y80</f>
        <v>46.50217403333334</v>
      </c>
      <c r="F7" s="24">
        <f>[1]CO2!Z80+'[1]CO2(eq)'!$AI$2*[1]CH4!Z80+'[1]CO2(eq)'!$AJ$2*[1]N2O!Z80+[1]HFCs!Z80+[1]PFCs!Z80+[1]SF6!Z80</f>
        <v>-2.708804853333334</v>
      </c>
      <c r="G7" s="24">
        <f>[1]CO2!AA80+'[1]CO2(eq)'!$AI$2*[1]CH4!AA80+'[1]CO2(eq)'!$AJ$2*[1]N2O!AA80+[1]HFCs!AA80+[1]PFCs!AA80+[1]SF6!AA80</f>
        <v>109.82731939666662</v>
      </c>
      <c r="H7" s="24">
        <f>[1]CO2!AB80+'[1]CO2(eq)'!$AI$2*[1]CH4!AB80+'[1]CO2(eq)'!$AJ$2*[1]N2O!AB80+[1]HFCs!AB80+[1]PFCs!AB80+[1]SF6!AB80</f>
        <v>162.95099410333336</v>
      </c>
      <c r="I7" s="24">
        <f>[1]CO2!AC80+'[1]CO2(eq)'!$AI$2*[1]CH4!AC80+'[1]CO2(eq)'!$AJ$2*[1]N2O!AC80+[1]HFCs!AC80+[1]PFCs!AC80+[1]SF6!AC80</f>
        <v>26.717732909999992</v>
      </c>
      <c r="J7" s="24">
        <f>[1]CO2!AD80+'[1]CO2(eq)'!$AI$2*[1]CH4!AD80+'[1]CO2(eq)'!$AJ$2*[1]N2O!AD80+[1]HFCs!AD80+[1]PFCs!AD80+[1]SF6!AD80</f>
        <v>103.79890443999997</v>
      </c>
      <c r="K7" s="24">
        <f>[1]CO2!AE80+'[1]CO2(eq)'!$AI$2*[1]CH4!AE80+'[1]CO2(eq)'!$AJ$2*[1]N2O!AE80+[1]HFCs!AE80+[1]PFCs!AE80+[1]SF6!AE80</f>
        <v>195.93785925999998</v>
      </c>
      <c r="L7" s="27">
        <f t="shared" si="1"/>
        <v>11.98867026643339</v>
      </c>
      <c r="M7" s="27">
        <f t="shared" si="2"/>
        <v>2.2668286462116001</v>
      </c>
      <c r="N7" s="27">
        <f t="shared" si="3"/>
        <v>241.06491498660083</v>
      </c>
      <c r="O7" s="27">
        <f t="shared" si="4"/>
        <v>20.243426766545785</v>
      </c>
    </row>
    <row r="8" spans="1:15" x14ac:dyDescent="0.2">
      <c r="A8" s="24" t="s">
        <v>36</v>
      </c>
      <c r="B8" s="24">
        <f>[1]CO2!V81+'[1]CO2(eq)'!$AI$2*[1]CH4!V81+'[1]CO2(eq)'!$AJ$2*[1]N2O!V81+[1]HFCs!V81+[1]PFCs!V81+[1]SF6!V81</f>
        <v>0</v>
      </c>
      <c r="C8" s="24">
        <f>[1]CO2!W81+'[1]CO2(eq)'!$AI$2*[1]CH4!W81+'[1]CO2(eq)'!$AJ$2*[1]N2O!W81+[1]HFCs!W81+[1]PFCs!W81+[1]SF6!W81</f>
        <v>0</v>
      </c>
      <c r="D8" s="24">
        <f>[1]CO2!X81+'[1]CO2(eq)'!$AI$2*[1]CH4!X81+'[1]CO2(eq)'!$AJ$2*[1]N2O!X81+[1]HFCs!X81+[1]PFCs!X81+[1]SF6!X81</f>
        <v>0</v>
      </c>
      <c r="E8" s="24">
        <f>[1]CO2!Y81+'[1]CO2(eq)'!$AI$2*[1]CH4!Y81+'[1]CO2(eq)'!$AJ$2*[1]N2O!Y81+[1]HFCs!Y81+[1]PFCs!Y81+[1]SF6!Y81</f>
        <v>0</v>
      </c>
      <c r="F8" s="24">
        <f>[1]CO2!Z81+'[1]CO2(eq)'!$AI$2*[1]CH4!Z81+'[1]CO2(eq)'!$AJ$2*[1]N2O!Z81+[1]HFCs!Z81+[1]PFCs!Z81+[1]SF6!Z81</f>
        <v>0</v>
      </c>
      <c r="G8" s="24">
        <f>[1]CO2!AA81+'[1]CO2(eq)'!$AI$2*[1]CH4!AA81+'[1]CO2(eq)'!$AJ$2*[1]N2O!AA81+[1]HFCs!AA81+[1]PFCs!AA81+[1]SF6!AA81</f>
        <v>0</v>
      </c>
      <c r="H8" s="24">
        <f>[1]CO2!AB81+'[1]CO2(eq)'!$AI$2*[1]CH4!AB81+'[1]CO2(eq)'!$AJ$2*[1]N2O!AB81+[1]HFCs!AB81+[1]PFCs!AB81+[1]SF6!AB81</f>
        <v>0</v>
      </c>
      <c r="I8" s="24">
        <f>[1]CO2!AC81+'[1]CO2(eq)'!$AI$2*[1]CH4!AC81+'[1]CO2(eq)'!$AJ$2*[1]N2O!AC81+[1]HFCs!AC81+[1]PFCs!AC81+[1]SF6!AC81</f>
        <v>0</v>
      </c>
      <c r="J8" s="24">
        <f>[1]CO2!AD81+'[1]CO2(eq)'!$AI$2*[1]CH4!AD81+'[1]CO2(eq)'!$AJ$2*[1]N2O!AD81+[1]HFCs!AD81+[1]PFCs!AD81+[1]SF6!AD81</f>
        <v>0</v>
      </c>
      <c r="K8" s="24">
        <f>[1]CO2!AE81+'[1]CO2(eq)'!$AI$2*[1]CH4!AE81+'[1]CO2(eq)'!$AJ$2*[1]N2O!AE81+[1]HFCs!AE81+[1]PFCs!AE81+[1]SF6!AE81</f>
        <v>0</v>
      </c>
      <c r="L8" s="27">
        <f t="shared" si="1"/>
        <v>0</v>
      </c>
      <c r="M8" s="27">
        <f t="shared" si="2"/>
        <v>0</v>
      </c>
      <c r="N8" s="27"/>
      <c r="O8" s="27"/>
    </row>
    <row r="9" spans="1:15" x14ac:dyDescent="0.2">
      <c r="A9" s="24" t="s">
        <v>37</v>
      </c>
      <c r="B9" s="24">
        <f>[1]CO2!V82+'[1]CO2(eq)'!$AI$2*[1]CH4!V82+'[1]CO2(eq)'!$AJ$2*[1]N2O!V82+[1]HFCs!V82+[1]PFCs!V82+[1]SF6!V82</f>
        <v>18.709138726666666</v>
      </c>
      <c r="C9" s="24">
        <f>[1]CO2!W82+'[1]CO2(eq)'!$AI$2*[1]CH4!W82+'[1]CO2(eq)'!$AJ$2*[1]N2O!W82+[1]HFCs!W82+[1]PFCs!W82+[1]SF6!W82</f>
        <v>18.0880139</v>
      </c>
      <c r="D9" s="24">
        <f>[1]CO2!X82+'[1]CO2(eq)'!$AI$2*[1]CH4!X82+'[1]CO2(eq)'!$AJ$2*[1]N2O!X82+[1]HFCs!X82+[1]PFCs!X82+[1]SF6!X82</f>
        <v>16.107263699999997</v>
      </c>
      <c r="E9" s="24">
        <f>[1]CO2!Y82+'[1]CO2(eq)'!$AI$2*[1]CH4!Y82+'[1]CO2(eq)'!$AJ$2*[1]N2O!Y82+[1]HFCs!Y82+[1]PFCs!Y82+[1]SF6!Y82</f>
        <v>14.458099406666664</v>
      </c>
      <c r="F9" s="24">
        <f>[1]CO2!Z82+'[1]CO2(eq)'!$AI$2*[1]CH4!Z82+'[1]CO2(eq)'!$AJ$2*[1]N2O!Z82+[1]HFCs!Z82+[1]PFCs!Z82+[1]SF6!Z82</f>
        <v>22.887173906666664</v>
      </c>
      <c r="G9" s="24">
        <f>[1]CO2!AA82+'[1]CO2(eq)'!$AI$2*[1]CH4!AA82+'[1]CO2(eq)'!$AJ$2*[1]N2O!AA82+[1]HFCs!AA82+[1]PFCs!AA82+[1]SF6!AA82</f>
        <v>18.244447686666664</v>
      </c>
      <c r="H9" s="24">
        <f>[1]CO2!AB82+'[1]CO2(eq)'!$AI$2*[1]CH4!AB82+'[1]CO2(eq)'!$AJ$2*[1]N2O!AB82+[1]HFCs!AB82+[1]PFCs!AB82+[1]SF6!AB82</f>
        <v>6.2964657799999992</v>
      </c>
      <c r="I9" s="24">
        <f>[1]CO2!AC82+'[1]CO2(eq)'!$AI$2*[1]CH4!AC82+'[1]CO2(eq)'!$AJ$2*[1]N2O!AC82+[1]HFCs!AC82+[1]PFCs!AC82+[1]SF6!AC82</f>
        <v>7.3736768599999998</v>
      </c>
      <c r="J9" s="24">
        <f>[1]CO2!AD82+'[1]CO2(eq)'!$AI$2*[1]CH4!AD82+'[1]CO2(eq)'!$AJ$2*[1]N2O!AD82+[1]HFCs!AD82+[1]PFCs!AD82+[1]SF6!AD82</f>
        <v>6.7673109533333333</v>
      </c>
      <c r="K9" s="24">
        <f>[1]CO2!AE82+'[1]CO2(eq)'!$AI$2*[1]CH4!AE82+'[1]CO2(eq)'!$AJ$2*[1]N2O!AE82+[1]HFCs!AE82+[1]PFCs!AE82+[1]SF6!AE82</f>
        <v>16.781941733333333</v>
      </c>
      <c r="L9" s="27">
        <f t="shared" si="1"/>
        <v>1.0268212923795266</v>
      </c>
      <c r="M9" s="27">
        <f t="shared" si="2"/>
        <v>0.19415230116245355</v>
      </c>
      <c r="N9" s="27">
        <f t="shared" si="3"/>
        <v>-10.300832237597575</v>
      </c>
      <c r="O9" s="27">
        <f t="shared" si="4"/>
        <v>166.5295472047072</v>
      </c>
    </row>
    <row r="10" spans="1:15" x14ac:dyDescent="0.2">
      <c r="A10" s="24" t="s">
        <v>38</v>
      </c>
      <c r="B10" s="24">
        <f>[1]CO2!V83+'[1]CO2(eq)'!$AI$2*[1]CH4!V83+'[1]CO2(eq)'!$AJ$2*[1]N2O!V83+[1]HFCs!V83+[1]PFCs!V83+[1]SF6!V83</f>
        <v>56.522114549999998</v>
      </c>
      <c r="C10" s="24">
        <f>[1]CO2!W83+'[1]CO2(eq)'!$AI$2*[1]CH4!W83+'[1]CO2(eq)'!$AJ$2*[1]N2O!W83+[1]HFCs!W83+[1]PFCs!W83+[1]SF6!W83</f>
        <v>53.646125609999999</v>
      </c>
      <c r="D10" s="24">
        <f>[1]CO2!X83+'[1]CO2(eq)'!$AI$2*[1]CH4!X83+'[1]CO2(eq)'!$AJ$2*[1]N2O!X83+[1]HFCs!X83+[1]PFCs!X83+[1]SF6!X83</f>
        <v>47.930576503333334</v>
      </c>
      <c r="E10" s="24">
        <f>[1]CO2!Y83+'[1]CO2(eq)'!$AI$2*[1]CH4!Y83+'[1]CO2(eq)'!$AJ$2*[1]N2O!Y83+[1]HFCs!Y83+[1]PFCs!Y83+[1]SF6!Y83</f>
        <v>40.061425653333337</v>
      </c>
      <c r="F10" s="24">
        <f>[1]CO2!Z83+'[1]CO2(eq)'!$AI$2*[1]CH4!Z83+'[1]CO2(eq)'!$AJ$2*[1]N2O!Z83+[1]HFCs!Z83+[1]PFCs!Z83+[1]SF6!Z83</f>
        <v>33.374103069999997</v>
      </c>
      <c r="G10" s="24">
        <f>[1]CO2!AA83+'[1]CO2(eq)'!$AI$2*[1]CH4!AA83+'[1]CO2(eq)'!$AJ$2*[1]N2O!AA83+[1]HFCs!AA83+[1]PFCs!AA83+[1]SF6!AA83</f>
        <v>68.354924330000003</v>
      </c>
      <c r="H10" s="24">
        <f>[1]CO2!AB83+'[1]CO2(eq)'!$AI$2*[1]CH4!AB83+'[1]CO2(eq)'!$AJ$2*[1]N2O!AB83+[1]HFCs!AB83+[1]PFCs!AB83+[1]SF6!AB83</f>
        <v>126.91296332</v>
      </c>
      <c r="I10" s="24">
        <f>[1]CO2!AC83+'[1]CO2(eq)'!$AI$2*[1]CH4!AC83+'[1]CO2(eq)'!$AJ$2*[1]N2O!AC83+[1]HFCs!AC83+[1]PFCs!AC83+[1]SF6!AC83</f>
        <v>71.381864766666652</v>
      </c>
      <c r="J10" s="24">
        <f>[1]CO2!AD83+'[1]CO2(eq)'!$AI$2*[1]CH4!AD83+'[1]CO2(eq)'!$AJ$2*[1]N2O!AD83+[1]HFCs!AD83+[1]PFCs!AD83+[1]SF6!AD83</f>
        <v>117.72390267</v>
      </c>
      <c r="K10" s="24">
        <f>[1]CO2!AE83+'[1]CO2(eq)'!$AI$2*[1]CH4!AE83+'[1]CO2(eq)'!$AJ$2*[1]N2O!AE83+[1]HFCs!AE83+[1]PFCs!AE83+[1]SF6!AE83</f>
        <v>163.3977323733333</v>
      </c>
      <c r="L10" s="27">
        <f t="shared" si="1"/>
        <v>9.9976673375175942</v>
      </c>
      <c r="M10" s="27">
        <f t="shared" si="2"/>
        <v>1.8903680068199213</v>
      </c>
      <c r="N10" s="27">
        <f t="shared" si="3"/>
        <v>189.08637561461029</v>
      </c>
      <c r="O10" s="27">
        <f t="shared" si="4"/>
        <v>28.747866332094162</v>
      </c>
    </row>
    <row r="11" spans="1:15" x14ac:dyDescent="0.2">
      <c r="A11" s="22" t="s">
        <v>41</v>
      </c>
      <c r="B11" s="23">
        <v>10849.847328241425</v>
      </c>
      <c r="C11" s="23">
        <v>12731.626018821466</v>
      </c>
      <c r="D11" s="23">
        <v>14353.042841953671</v>
      </c>
      <c r="E11" s="23">
        <v>9258.9836594159406</v>
      </c>
      <c r="F11" s="23">
        <v>7329.6539875280641</v>
      </c>
      <c r="G11" s="23">
        <v>9299.4103888085392</v>
      </c>
      <c r="H11" s="23">
        <v>8703.4693063069881</v>
      </c>
      <c r="I11" s="23">
        <v>12277.705817542799</v>
      </c>
      <c r="J11" s="23">
        <v>8643.6996280004623</v>
      </c>
      <c r="K11" s="23">
        <v>12901.939872682446</v>
      </c>
      <c r="M11" s="23"/>
    </row>
    <row r="12" spans="1:15" ht="12" customHeight="1" x14ac:dyDescent="0.2"/>
    <row r="13" spans="1:15" hidden="1" x14ac:dyDescent="0.2"/>
    <row r="14" spans="1:15" x14ac:dyDescent="0.2">
      <c r="A14" t="s">
        <v>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</vt:lpstr>
      <vt:lpstr>Проекции</vt:lpstr>
      <vt:lpstr>Емисии-2010-2019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Nestorovska Krsteska</dc:creator>
  <cp:lastModifiedBy>Aleksandra Nestorovska Krsteska</cp:lastModifiedBy>
  <dcterms:created xsi:type="dcterms:W3CDTF">2008-09-15T16:33:50Z</dcterms:created>
  <dcterms:modified xsi:type="dcterms:W3CDTF">2024-09-27T08:30:22Z</dcterms:modified>
</cp:coreProperties>
</file>