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8 Sumarstvo\CSI 038\podgotovka 2024\"/>
    </mc:Choice>
  </mc:AlternateContent>
  <xr:revisionPtr revIDLastSave="0" documentId="13_ncr:1_{D0AEA2C9-B4CA-4637-8E20-BB33BCC7041C}" xr6:coauthVersionLast="36" xr6:coauthVersionMax="47" xr10:uidLastSave="{00000000-0000-0000-0000-000000000000}"/>
  <bookViews>
    <workbookView xWindow="1170" yWindow="1170" windowWidth="23145" windowHeight="20415" activeTab="1" xr2:uid="{00000000-000D-0000-FFFF-FFFF00000000}"/>
  </bookViews>
  <sheets>
    <sheet name="INFO" sheetId="25" r:id="rId1"/>
    <sheet name="CSI 038" sheetId="22" r:id="rId2"/>
  </sheets>
  <calcPr calcId="191029" iterateDelta="1E-4"/>
</workbook>
</file>

<file path=xl/calcChain.xml><?xml version="1.0" encoding="utf-8"?>
<calcChain xmlns="http://schemas.openxmlformats.org/spreadsheetml/2006/main">
  <c r="I29" i="22" l="1"/>
  <c r="C29" i="22"/>
  <c r="B29" i="22"/>
  <c r="B30" i="22" l="1"/>
</calcChain>
</file>

<file path=xl/sharedStrings.xml><?xml version="1.0" encoding="utf-8"?>
<sst xmlns="http://schemas.openxmlformats.org/spreadsheetml/2006/main" count="54" uniqueCount="52">
  <si>
    <t>Број на пожари</t>
  </si>
  <si>
    <t>Опожарена површина  во ha</t>
  </si>
  <si>
    <r>
      <t>Опожарена дрвна маса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</si>
  <si>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Вкупна штета од пожарот во денари</t>
  </si>
  <si>
    <r>
      <t>Извор на податоци:</t>
    </r>
    <r>
      <rPr>
        <sz val="11"/>
        <rFont val="Calibri"/>
        <family val="2"/>
        <charset val="204"/>
      </rPr>
      <t xml:space="preserve"> Јавно претпријатие за управување со шумите – македонски шуми</t>
    </r>
  </si>
  <si>
    <t>Основни информации за документот</t>
  </si>
  <si>
    <t>Име на индикатор</t>
  </si>
  <si>
    <t>Број на индикатор</t>
  </si>
  <si>
    <t>Област</t>
  </si>
  <si>
    <t>Почва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</si>
  <si>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</si>
  <si>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</si>
  <si>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</si>
  <si>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</si>
  <si>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</si>
  <si>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</si>
  <si>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</si>
  <si>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</si>
  <si>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</si>
  <si>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</si>
  <si>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</si>
  <si>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</si>
  <si>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</si>
  <si>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</si>
  <si>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</si>
  <si>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</si>
  <si>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</si>
  <si>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</si>
  <si>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</si>
  <si>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</si>
  <si>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</si>
  <si>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</si>
  <si>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</si>
  <si>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Pocva 2008</t>
  </si>
  <si>
    <t>В1  - Pocva 2008</t>
  </si>
  <si>
    <t>Шумски пожари</t>
  </si>
  <si>
    <t>Арминда Рушити</t>
  </si>
  <si>
    <t>CSI 038</t>
  </si>
  <si>
    <t>МК НИ 038</t>
  </si>
  <si>
    <t>В2 - CSI 038 2010 MK</t>
  </si>
  <si>
    <t>В3 - CSI 038 2012 MK</t>
  </si>
  <si>
    <t>В4 - CSI 038 2014 MK</t>
  </si>
  <si>
    <t>Јавно Претпријатије Македонски Шуми</t>
  </si>
  <si>
    <t xml:space="preserve">добиени податоци </t>
  </si>
  <si>
    <t>B5 -CSI 038 2016</t>
  </si>
  <si>
    <t>Y:\MEIC\BaziPodatoci\Vozduh\Inventar\Archive\Literature\L005Agriculture\PriridniIzvori</t>
  </si>
  <si>
    <r>
      <t>Табела 1: Број на пожари, опожарена површина во ha, опожарена дрвна маса во м</t>
    </r>
    <r>
      <rPr>
        <b/>
        <vertAlign val="superscript"/>
        <sz val="11"/>
        <color indexed="8"/>
        <rFont val="Arial (W1)"/>
        <family val="2"/>
      </rPr>
      <t xml:space="preserve">3 </t>
    </r>
    <r>
      <rPr>
        <b/>
        <sz val="11"/>
        <color indexed="8"/>
        <rFont val="Arial"/>
        <family val="2"/>
        <charset val="204"/>
      </rPr>
      <t xml:space="preserve"> во Република Северна Македонија</t>
    </r>
  </si>
  <si>
    <t xml:space="preserve">В6-CSI 038 2018 </t>
  </si>
  <si>
    <t>Пресметка од добиентите податоци за Број на пожари, опожарена површина во ha, опожарена дрвна маса во м3  во Република Северна Македонија</t>
  </si>
  <si>
    <t>1999-2021</t>
  </si>
  <si>
    <t>CSI 038 2021 MK</t>
  </si>
  <si>
    <t>B5 -CSI 038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</si>
</sst>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charset val="204"/>
    </font>
    <font>
      <b/>
      <sz val="11"/>
      <color indexed="8"/>
      <name val="Arial"/>
      <family val="2"/>
      <charset val="204"/>
    </font>
    <font>
      <b/>
      <vertAlign val="superscript"/>
      <sz val="11"/>
      <color indexed="8"/>
      <name val="Arial (W1)"/>
      <family val="2"/>
    </font>
    <font>
      <vertAlign val="superscript"/>
      <sz val="10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89260"/>
        <bgColor indexed="64"/>
      </patternFill>
    </fill>
    <fill>
      <patternFill patternType="solid">
        <fgColor rgb="FFCD9B6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0" fillId="3" borderId="1" xfId="0" applyFill="1" applyBorder="1"/>
    <xf numFmtId="4" fontId="0" fillId="0" borderId="3" xfId="0" applyNumberFormat="1" applyBorder="1"/>
    <xf numFmtId="0" fontId="8" fillId="0" borderId="0" xfId="0" applyFont="1"/>
    <xf numFmtId="0" fontId="12" fillId="6" borderId="5" xfId="1" applyFont="1" applyFill="1" applyBorder="1" applyAlignment="1">
      <alignment vertical="center"/>
    </xf>
    <xf numFmtId="0" fontId="12" fillId="0" borderId="6" xfId="1" applyFont="1" applyBorder="1" applyAlignment="1" applyProtection="1">
      <alignment horizontal="left" vertical="center"/>
      <protection locked="0"/>
    </xf>
    <xf numFmtId="0" fontId="12" fillId="0" borderId="7" xfId="1" applyFont="1" applyBorder="1" applyAlignment="1">
      <alignment vertical="center"/>
    </xf>
    <xf numFmtId="14" fontId="12" fillId="0" borderId="6" xfId="1" applyNumberFormat="1" applyFont="1" applyBorder="1" applyAlignment="1" applyProtection="1">
      <alignment horizontal="left" vertical="center"/>
      <protection locked="0"/>
    </xf>
    <xf numFmtId="0" fontId="13" fillId="0" borderId="6" xfId="1" applyFont="1" applyBorder="1" applyAlignment="1" applyProtection="1">
      <alignment horizontal="left" vertical="center"/>
      <protection locked="0"/>
    </xf>
    <xf numFmtId="0" fontId="12" fillId="4" borderId="6" xfId="1" applyFont="1" applyFill="1" applyBorder="1" applyAlignment="1" applyProtection="1">
      <alignment horizontal="left" vertical="center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0" fontId="12" fillId="6" borderId="9" xfId="1" applyFont="1" applyFill="1" applyBorder="1" applyAlignment="1">
      <alignment vertical="center"/>
    </xf>
    <xf numFmtId="14" fontId="12" fillId="0" borderId="10" xfId="1" applyNumberFormat="1" applyFont="1" applyBorder="1" applyAlignment="1" applyProtection="1">
      <alignment horizontal="left" vertical="center"/>
      <protection locked="0"/>
    </xf>
    <xf numFmtId="0" fontId="12" fillId="0" borderId="11" xfId="1" applyFont="1" applyBorder="1" applyAlignment="1">
      <alignment vertical="center"/>
    </xf>
    <xf numFmtId="0" fontId="12" fillId="6" borderId="12" xfId="1" applyFont="1" applyFill="1" applyBorder="1" applyAlignment="1">
      <alignment vertical="center"/>
    </xf>
    <xf numFmtId="0" fontId="12" fillId="0" borderId="13" xfId="1" applyFont="1" applyBorder="1" applyAlignment="1" applyProtection="1">
      <alignment horizontal="left" vertical="center"/>
      <protection locked="0"/>
    </xf>
    <xf numFmtId="0" fontId="12" fillId="0" borderId="14" xfId="1" applyFont="1" applyBorder="1" applyAlignment="1">
      <alignment vertical="center"/>
    </xf>
    <xf numFmtId="0" fontId="13" fillId="0" borderId="8" xfId="1" applyFont="1" applyBorder="1" applyAlignment="1" applyProtection="1">
      <alignment horizontal="left" vertical="center"/>
      <protection locked="0"/>
    </xf>
    <xf numFmtId="0" fontId="12" fillId="6" borderId="15" xfId="1" applyFont="1" applyFill="1" applyBorder="1" applyAlignment="1">
      <alignment vertical="center"/>
    </xf>
    <xf numFmtId="14" fontId="12" fillId="0" borderId="16" xfId="1" applyNumberFormat="1" applyFont="1" applyBorder="1" applyAlignment="1" applyProtection="1">
      <alignment horizontal="left" vertical="center"/>
      <protection locked="0"/>
    </xf>
    <xf numFmtId="0" fontId="12" fillId="0" borderId="17" xfId="1" applyFont="1" applyBorder="1" applyAlignment="1">
      <alignment vertical="center"/>
    </xf>
    <xf numFmtId="0" fontId="12" fillId="6" borderId="18" xfId="1" applyFont="1" applyFill="1" applyBorder="1" applyAlignment="1">
      <alignment vertical="center"/>
    </xf>
    <xf numFmtId="0" fontId="12" fillId="6" borderId="19" xfId="1" applyFont="1" applyFill="1" applyBorder="1" applyAlignment="1">
      <alignment vertical="center"/>
    </xf>
    <xf numFmtId="0" fontId="12" fillId="6" borderId="20" xfId="1" applyFont="1" applyFill="1" applyBorder="1" applyAlignment="1">
      <alignment vertical="center"/>
    </xf>
    <xf numFmtId="0" fontId="12" fillId="0" borderId="21" xfId="1" applyFont="1" applyBorder="1" applyAlignment="1">
      <alignment vertical="center"/>
    </xf>
    <xf numFmtId="0" fontId="12" fillId="0" borderId="22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6" borderId="23" xfId="1" applyFont="1" applyFill="1" applyBorder="1" applyAlignment="1">
      <alignment vertical="center"/>
    </xf>
    <xf numFmtId="0" fontId="12" fillId="6" borderId="24" xfId="1" applyFont="1" applyFill="1" applyBorder="1" applyAlignment="1" applyProtection="1">
      <alignment horizontal="left" vertical="center"/>
      <protection locked="0"/>
    </xf>
    <xf numFmtId="0" fontId="12" fillId="6" borderId="25" xfId="1" applyFont="1" applyFill="1" applyBorder="1" applyAlignment="1">
      <alignment vertical="center"/>
    </xf>
    <xf numFmtId="0" fontId="12" fillId="0" borderId="21" xfId="1" applyFont="1" applyBorder="1" applyAlignment="1" applyProtection="1">
      <alignment horizontal="left" vertical="center"/>
      <protection locked="0"/>
    </xf>
    <xf numFmtId="0" fontId="12" fillId="0" borderId="22" xfId="1" applyFont="1" applyBorder="1" applyAlignment="1" applyProtection="1">
      <alignment horizontal="left"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0" fontId="12" fillId="0" borderId="27" xfId="1" applyFont="1" applyBorder="1" applyAlignment="1" applyProtection="1">
      <alignment horizontal="left" vertical="center"/>
      <protection locked="0"/>
    </xf>
    <xf numFmtId="0" fontId="12" fillId="0" borderId="28" xfId="1" applyFont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0" fontId="12" fillId="0" borderId="22" xfId="1" applyFont="1" applyBorder="1" applyAlignment="1" applyProtection="1">
      <alignment horizontal="left" vertical="center" wrapText="1"/>
      <protection locked="0"/>
    </xf>
    <xf numFmtId="0" fontId="12" fillId="0" borderId="32" xfId="1" applyFont="1" applyBorder="1" applyAlignment="1">
      <alignment vertical="center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31" xfId="1" applyFont="1" applyBorder="1" applyAlignment="1">
      <alignment vertical="center"/>
    </xf>
    <xf numFmtId="4" fontId="10" fillId="0" borderId="33" xfId="0" applyNumberFormat="1" applyFont="1" applyBorder="1" applyAlignment="1">
      <alignment horizontal="center"/>
    </xf>
    <xf numFmtId="4" fontId="4" fillId="0" borderId="33" xfId="0" applyNumberFormat="1" applyFont="1" applyBorder="1" applyAlignment="1">
      <alignment horizontal="center" wrapText="1"/>
    </xf>
    <xf numFmtId="4" fontId="6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 wrapText="1"/>
    </xf>
    <xf numFmtId="0" fontId="6" fillId="0" borderId="34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4" fillId="0" borderId="37" xfId="0" applyFont="1" applyBorder="1" applyAlignment="1">
      <alignment horizontal="center" wrapText="1"/>
    </xf>
    <xf numFmtId="4" fontId="4" fillId="0" borderId="38" xfId="0" applyNumberFormat="1" applyFont="1" applyBorder="1" applyAlignment="1">
      <alignment horizont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4" fontId="4" fillId="0" borderId="42" xfId="0" applyNumberFormat="1" applyFont="1" applyBorder="1" applyAlignment="1">
      <alignment horizontal="center" wrapText="1"/>
    </xf>
    <xf numFmtId="4" fontId="4" fillId="0" borderId="43" xfId="0" applyNumberFormat="1" applyFont="1" applyBorder="1" applyAlignment="1">
      <alignment horizontal="center" wrapText="1"/>
    </xf>
    <xf numFmtId="4" fontId="6" fillId="0" borderId="43" xfId="0" applyNumberFormat="1" applyFont="1" applyBorder="1" applyAlignment="1">
      <alignment horizontal="center"/>
    </xf>
    <xf numFmtId="4" fontId="10" fillId="0" borderId="43" xfId="0" applyNumberFormat="1" applyFont="1" applyBorder="1" applyAlignment="1">
      <alignment horizontal="center"/>
    </xf>
    <xf numFmtId="4" fontId="10" fillId="0" borderId="44" xfId="0" applyNumberFormat="1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4" fontId="10" fillId="0" borderId="47" xfId="0" applyNumberFormat="1" applyFont="1" applyBorder="1" applyAlignment="1">
      <alignment horizontal="center"/>
    </xf>
    <xf numFmtId="4" fontId="10" fillId="0" borderId="48" xfId="0" applyNumberFormat="1" applyFont="1" applyBorder="1" applyAlignment="1">
      <alignment horizontal="center"/>
    </xf>
    <xf numFmtId="4" fontId="10" fillId="0" borderId="49" xfId="0" applyNumberFormat="1" applyFont="1" applyBorder="1" applyAlignment="1">
      <alignment horizontal="center"/>
    </xf>
    <xf numFmtId="4" fontId="0" fillId="0" borderId="31" xfId="0" applyNumberFormat="1" applyBorder="1"/>
    <xf numFmtId="0" fontId="12" fillId="5" borderId="2" xfId="1" applyFont="1" applyFill="1" applyBorder="1" applyAlignment="1">
      <alignment horizontal="left" vertical="center"/>
    </xf>
    <xf numFmtId="0" fontId="12" fillId="5" borderId="4" xfId="1" applyFont="1" applyFill="1" applyBorder="1" applyAlignment="1">
      <alignment vertical="center"/>
    </xf>
    <xf numFmtId="0" fontId="12" fillId="5" borderId="3" xfId="1" applyFont="1" applyFill="1" applyBorder="1" applyAlignment="1">
      <alignment vertical="center"/>
    </xf>
    <xf numFmtId="0" fontId="10" fillId="0" borderId="52" xfId="0" applyFont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4" fontId="0" fillId="0" borderId="53" xfId="0" applyNumberFormat="1" applyBorder="1"/>
    <xf numFmtId="4" fontId="0" fillId="0" borderId="54" xfId="0" applyNumberFormat="1" applyBorder="1"/>
    <xf numFmtId="4" fontId="0" fillId="0" borderId="55" xfId="0" applyNumberFormat="1" applyBorder="1"/>
    <xf numFmtId="4" fontId="0" fillId="0" borderId="56" xfId="0" applyNumberFormat="1" applyBorder="1"/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vertical="center" wrapText="1"/>
    </xf>
    <xf numFmtId="0" fontId="6" fillId="2" borderId="50" xfId="0" applyFont="1" applyFill="1" applyBorder="1" applyAlignment="1">
      <alignment vertical="center" wrapText="1"/>
    </xf>
    <xf numFmtId="0" fontId="0" fillId="3" borderId="59" xfId="0" applyFill="1" applyBorder="1"/>
    <xf numFmtId="0" fontId="0" fillId="3" borderId="35" xfId="0" applyFill="1" applyBorder="1"/>
    <xf numFmtId="0" fontId="0" fillId="3" borderId="50" xfId="0" applyFill="1" applyBorder="1"/>
    <xf numFmtId="0" fontId="0" fillId="3" borderId="45" xfId="0" applyFill="1" applyBorder="1"/>
    <xf numFmtId="0" fontId="0" fillId="3" borderId="51" xfId="0" applyFill="1" applyBorder="1"/>
  </cellXfs>
  <cellStyles count="2">
    <cellStyle name="Normal" xfId="0" builtinId="0"/>
    <cellStyle name="Standard 2 2" xfId="1" xr:uid="{00000000-0005-0000-0000-000001000000}"/>
  </cellStyles>
  <dxfs count="0"/>
  <tableStyles count="0" defaultTableStyle="TableStyleMedium9" defaultPivotStyle="PivotStyleLight16"/>
  <colors>
    <mruColors>
      <color rgb="FF008000"/>
      <color rgb="FFFF9900"/>
      <color rgb="FFCD9B6C"/>
      <color rgb="FFE8B6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'CSI 038'!$B$3</c:f>
              <c:strCache>
                <c:ptCount val="1"/>
                <c:pt idx="0">
                  <c:v>Број на пожари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'CSI 038'!$A$4:$A$28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'CSI 038'!$B$4:$B$28</c:f>
              <c:numCache>
                <c:formatCode>General</c:formatCode>
                <c:ptCount val="25"/>
                <c:pt idx="0">
                  <c:v>69</c:v>
                </c:pt>
                <c:pt idx="1">
                  <c:v>476</c:v>
                </c:pt>
                <c:pt idx="2">
                  <c:v>161</c:v>
                </c:pt>
                <c:pt idx="3">
                  <c:v>65</c:v>
                </c:pt>
                <c:pt idx="4">
                  <c:v>144</c:v>
                </c:pt>
                <c:pt idx="5">
                  <c:v>94</c:v>
                </c:pt>
                <c:pt idx="6">
                  <c:v>182</c:v>
                </c:pt>
                <c:pt idx="7">
                  <c:v>138</c:v>
                </c:pt>
                <c:pt idx="8">
                  <c:v>652</c:v>
                </c:pt>
                <c:pt idx="9">
                  <c:v>249</c:v>
                </c:pt>
                <c:pt idx="10">
                  <c:v>61</c:v>
                </c:pt>
                <c:pt idx="11">
                  <c:v>100</c:v>
                </c:pt>
                <c:pt idx="12">
                  <c:v>302</c:v>
                </c:pt>
                <c:pt idx="13">
                  <c:v>367</c:v>
                </c:pt>
                <c:pt idx="14">
                  <c:v>160</c:v>
                </c:pt>
                <c:pt idx="15">
                  <c:v>109</c:v>
                </c:pt>
                <c:pt idx="16">
                  <c:v>194</c:v>
                </c:pt>
                <c:pt idx="17">
                  <c:v>150</c:v>
                </c:pt>
                <c:pt idx="18">
                  <c:v>364</c:v>
                </c:pt>
                <c:pt idx="19">
                  <c:v>129</c:v>
                </c:pt>
                <c:pt idx="20">
                  <c:v>402</c:v>
                </c:pt>
                <c:pt idx="21">
                  <c:v>102</c:v>
                </c:pt>
                <c:pt idx="22">
                  <c:v>204</c:v>
                </c:pt>
                <c:pt idx="23">
                  <c:v>104</c:v>
                </c:pt>
                <c:pt idx="24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E82-A20A-E634B57AF1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86408240"/>
        <c:axId val="386396272"/>
      </c:lineChart>
      <c:catAx>
        <c:axId val="38640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396272"/>
        <c:crosses val="autoZero"/>
        <c:auto val="1"/>
        <c:lblAlgn val="ctr"/>
        <c:lblOffset val="100"/>
        <c:noMultiLvlLbl val="0"/>
      </c:catAx>
      <c:valAx>
        <c:axId val="38639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</a:t>
                </a:r>
              </a:p>
            </c:rich>
          </c:tx>
          <c:layout>
            <c:manualLayout>
              <c:xMode val="edge"/>
              <c:yMode val="edge"/>
              <c:x val="1.3565891472868234E-2"/>
              <c:y val="0.4195090729937828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0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7620706877024"/>
          <c:y val="4.5703480269313562E-2"/>
          <c:w val="0.87588946089624342"/>
          <c:h val="0.85791092237932909"/>
        </c:manualLayout>
      </c:layout>
      <c:lineChart>
        <c:grouping val="standard"/>
        <c:varyColors val="0"/>
        <c:ser>
          <c:idx val="0"/>
          <c:order val="0"/>
          <c:tx>
            <c:strRef>
              <c:f>'CSI 038'!$C$3</c:f>
              <c:strCache>
                <c:ptCount val="1"/>
                <c:pt idx="0">
                  <c:v>Опожарена површина  во ha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038'!$A$4:$A$28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'CSI 038'!$C$4:$C$28</c:f>
              <c:numCache>
                <c:formatCode>#,##0.00</c:formatCode>
                <c:ptCount val="25"/>
                <c:pt idx="0">
                  <c:v>2414.8000000000002</c:v>
                </c:pt>
                <c:pt idx="1">
                  <c:v>46235.73</c:v>
                </c:pt>
                <c:pt idx="2">
                  <c:v>6263.3</c:v>
                </c:pt>
                <c:pt idx="3">
                  <c:v>1186.3</c:v>
                </c:pt>
                <c:pt idx="4">
                  <c:v>1068.8800000000001</c:v>
                </c:pt>
                <c:pt idx="5">
                  <c:v>892.05</c:v>
                </c:pt>
                <c:pt idx="6">
                  <c:v>2084.1</c:v>
                </c:pt>
                <c:pt idx="7">
                  <c:v>2085.9499999999998</c:v>
                </c:pt>
                <c:pt idx="8">
                  <c:v>35248.06</c:v>
                </c:pt>
                <c:pt idx="9">
                  <c:v>7411.7</c:v>
                </c:pt>
                <c:pt idx="10">
                  <c:v>1990.6</c:v>
                </c:pt>
                <c:pt idx="11">
                  <c:v>2143.35</c:v>
                </c:pt>
                <c:pt idx="12">
                  <c:v>17812.84</c:v>
                </c:pt>
                <c:pt idx="13">
                  <c:v>16716.099999999999</c:v>
                </c:pt>
                <c:pt idx="14">
                  <c:v>5069.26</c:v>
                </c:pt>
                <c:pt idx="15">
                  <c:v>818.04</c:v>
                </c:pt>
                <c:pt idx="16">
                  <c:v>5766.32</c:v>
                </c:pt>
                <c:pt idx="17">
                  <c:v>3584.9</c:v>
                </c:pt>
                <c:pt idx="18">
                  <c:v>13316.01</c:v>
                </c:pt>
                <c:pt idx="19">
                  <c:v>2822.99</c:v>
                </c:pt>
                <c:pt idx="20">
                  <c:v>15675.45</c:v>
                </c:pt>
                <c:pt idx="21">
                  <c:v>1233.92</c:v>
                </c:pt>
                <c:pt idx="22">
                  <c:v>12315.14</c:v>
                </c:pt>
                <c:pt idx="23">
                  <c:v>1956.15</c:v>
                </c:pt>
                <c:pt idx="24">
                  <c:v>5772.48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2-4989-8546-FFB4B96C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407152"/>
        <c:axId val="386391376"/>
      </c:lineChart>
      <c:catAx>
        <c:axId val="38640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391376"/>
        <c:crosses val="autoZero"/>
        <c:auto val="1"/>
        <c:lblAlgn val="ctr"/>
        <c:lblOffset val="100"/>
        <c:noMultiLvlLbl val="0"/>
      </c:catAx>
      <c:valAx>
        <c:axId val="38639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хектар </a:t>
                </a:r>
              </a:p>
            </c:rich>
          </c:tx>
          <c:layout>
            <c:manualLayout>
              <c:xMode val="edge"/>
              <c:yMode val="edge"/>
              <c:x val="7.8095039345644074E-3"/>
              <c:y val="0.39993097040560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0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0575551947005"/>
          <c:y val="4.6858359957401494E-2"/>
          <c:w val="0.87556891436382545"/>
          <c:h val="0.85102596999656188"/>
        </c:manualLayout>
      </c:layout>
      <c:lineChart>
        <c:grouping val="standard"/>
        <c:varyColors val="0"/>
        <c:ser>
          <c:idx val="0"/>
          <c:order val="0"/>
          <c:tx>
            <c:strRef>
              <c:f>'CSI 038'!$D$3</c:f>
              <c:strCache>
                <c:ptCount val="1"/>
                <c:pt idx="0">
                  <c:v>Опожарена дрвна маса м3</c:v>
                </c:pt>
              </c:strCache>
            </c:strRef>
          </c:tx>
          <c:spPr>
            <a:ln w="28575" cap="rnd" cmpd="sng" algn="ctr">
              <a:solidFill>
                <a:srgbClr val="7030A0"/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038'!$A$4:$A$28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'CSI 038'!$D$4:$D$28</c:f>
              <c:numCache>
                <c:formatCode>#,##0.00</c:formatCode>
                <c:ptCount val="25"/>
                <c:pt idx="0">
                  <c:v>1905</c:v>
                </c:pt>
                <c:pt idx="1">
                  <c:v>711782</c:v>
                </c:pt>
                <c:pt idx="2">
                  <c:v>88260</c:v>
                </c:pt>
                <c:pt idx="3">
                  <c:v>24661.279999999999</c:v>
                </c:pt>
                <c:pt idx="4">
                  <c:v>10987</c:v>
                </c:pt>
                <c:pt idx="5">
                  <c:v>4322.3</c:v>
                </c:pt>
                <c:pt idx="6">
                  <c:v>1063</c:v>
                </c:pt>
                <c:pt idx="7">
                  <c:v>12978</c:v>
                </c:pt>
                <c:pt idx="8">
                  <c:v>617678.67000000004</c:v>
                </c:pt>
                <c:pt idx="9">
                  <c:v>37362.5</c:v>
                </c:pt>
                <c:pt idx="10">
                  <c:v>1551</c:v>
                </c:pt>
                <c:pt idx="11">
                  <c:v>3443</c:v>
                </c:pt>
                <c:pt idx="12">
                  <c:v>55743.3</c:v>
                </c:pt>
                <c:pt idx="13">
                  <c:v>102160.45</c:v>
                </c:pt>
                <c:pt idx="14">
                  <c:v>15267.65</c:v>
                </c:pt>
                <c:pt idx="15">
                  <c:v>19152</c:v>
                </c:pt>
                <c:pt idx="16">
                  <c:v>32494</c:v>
                </c:pt>
                <c:pt idx="17">
                  <c:v>17573.7</c:v>
                </c:pt>
                <c:pt idx="18">
                  <c:v>82981.11</c:v>
                </c:pt>
                <c:pt idx="19">
                  <c:v>5785.98</c:v>
                </c:pt>
                <c:pt idx="20">
                  <c:v>95938.2</c:v>
                </c:pt>
                <c:pt idx="21">
                  <c:v>8138</c:v>
                </c:pt>
                <c:pt idx="22">
                  <c:v>490023.48</c:v>
                </c:pt>
                <c:pt idx="23">
                  <c:v>12477.2</c:v>
                </c:pt>
                <c:pt idx="24">
                  <c:v>18940.5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0F1-BFBE-913835A59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383216"/>
        <c:axId val="386383760"/>
      </c:lineChart>
      <c:catAx>
        <c:axId val="3863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383760"/>
        <c:crosses val="autoZero"/>
        <c:auto val="1"/>
        <c:lblAlgn val="ctr"/>
        <c:lblOffset val="100"/>
        <c:noMultiLvlLbl val="0"/>
      </c:catAx>
      <c:valAx>
        <c:axId val="38638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</a:t>
                </a:r>
                <a:r>
                  <a:rPr lang="mk-MK" baseline="30000"/>
                  <a:t>3</a:t>
                </a:r>
                <a:r>
                  <a:rPr lang="mk-MK"/>
                  <a:t> </a:t>
                </a:r>
              </a:p>
            </c:rich>
          </c:tx>
          <c:layout>
            <c:manualLayout>
              <c:xMode val="edge"/>
              <c:yMode val="edge"/>
              <c:x val="5.8867476559354096E-3"/>
              <c:y val="0.436950624198154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38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18922805882155E-2"/>
          <c:y val="4.9759183085787854E-2"/>
          <c:w val="0.88637371013554811"/>
          <c:h val="0.83796451832382468"/>
        </c:manualLayout>
      </c:layout>
      <c:lineChart>
        <c:grouping val="standard"/>
        <c:varyColors val="0"/>
        <c:ser>
          <c:idx val="0"/>
          <c:order val="0"/>
          <c:tx>
            <c:strRef>
              <c:f>'CSI 038'!$I$3</c:f>
              <c:strCache>
                <c:ptCount val="1"/>
                <c:pt idx="0">
                  <c:v>Вкупна штета од пожарот во денари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038'!$H$4:$H$28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'CSI 038'!$I$4:$I$28</c:f>
              <c:numCache>
                <c:formatCode>#,##0.00</c:formatCode>
                <c:ptCount val="25"/>
                <c:pt idx="0">
                  <c:v>105837151</c:v>
                </c:pt>
                <c:pt idx="1">
                  <c:v>969852057</c:v>
                </c:pt>
                <c:pt idx="2">
                  <c:v>610814677</c:v>
                </c:pt>
                <c:pt idx="3">
                  <c:v>18531939</c:v>
                </c:pt>
                <c:pt idx="4">
                  <c:v>15594691</c:v>
                </c:pt>
                <c:pt idx="5">
                  <c:v>91083591</c:v>
                </c:pt>
                <c:pt idx="6">
                  <c:v>25287638</c:v>
                </c:pt>
                <c:pt idx="7">
                  <c:v>148712782</c:v>
                </c:pt>
                <c:pt idx="8">
                  <c:v>1311167721.95</c:v>
                </c:pt>
                <c:pt idx="9">
                  <c:v>280083235</c:v>
                </c:pt>
                <c:pt idx="10">
                  <c:v>29746034</c:v>
                </c:pt>
                <c:pt idx="11">
                  <c:v>31007401</c:v>
                </c:pt>
                <c:pt idx="12">
                  <c:v>355053833.57999998</c:v>
                </c:pt>
                <c:pt idx="13">
                  <c:v>181927608.62</c:v>
                </c:pt>
                <c:pt idx="14">
                  <c:v>109500306</c:v>
                </c:pt>
                <c:pt idx="15">
                  <c:v>24655527</c:v>
                </c:pt>
                <c:pt idx="16">
                  <c:v>1282348110</c:v>
                </c:pt>
                <c:pt idx="17">
                  <c:v>211363850</c:v>
                </c:pt>
                <c:pt idx="18">
                  <c:v>1911308151</c:v>
                </c:pt>
                <c:pt idx="19">
                  <c:v>69368610</c:v>
                </c:pt>
                <c:pt idx="20">
                  <c:v>808669316</c:v>
                </c:pt>
                <c:pt idx="21">
                  <c:v>81071150</c:v>
                </c:pt>
                <c:pt idx="22">
                  <c:v>2373137539</c:v>
                </c:pt>
                <c:pt idx="23">
                  <c:v>119379489</c:v>
                </c:pt>
                <c:pt idx="24">
                  <c:v>164012133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7-45EB-B613-02545C04B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394096"/>
        <c:axId val="386392464"/>
      </c:lineChart>
      <c:catAx>
        <c:axId val="3863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392464"/>
        <c:crosses val="autoZero"/>
        <c:auto val="1"/>
        <c:lblAlgn val="ctr"/>
        <c:lblOffset val="100"/>
        <c:noMultiLvlLbl val="0"/>
      </c:catAx>
      <c:valAx>
        <c:axId val="38639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3940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285512939826099E-3"/>
                <c:y val="0.314184906736380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mk-MK"/>
                    <a:t>милиони денари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20456245550482E-2"/>
          <c:y val="4.4213016223360234E-2"/>
          <c:w val="0.7871254363183523"/>
          <c:h val="0.73169313698154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'CSI 038'!$C$3</c:f>
              <c:strCache>
                <c:ptCount val="1"/>
                <c:pt idx="0">
                  <c:v>Опожарена површина  во 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'CSI 038'!$A$4:$A$26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'CSI 038'!$C$4:$C$26</c:f>
              <c:numCache>
                <c:formatCode>#,##0.00</c:formatCode>
                <c:ptCount val="23"/>
                <c:pt idx="0">
                  <c:v>2414.8000000000002</c:v>
                </c:pt>
                <c:pt idx="1">
                  <c:v>46235.73</c:v>
                </c:pt>
                <c:pt idx="2">
                  <c:v>6263.3</c:v>
                </c:pt>
                <c:pt idx="3">
                  <c:v>1186.3</c:v>
                </c:pt>
                <c:pt idx="4">
                  <c:v>1068.8800000000001</c:v>
                </c:pt>
                <c:pt idx="5">
                  <c:v>892.05</c:v>
                </c:pt>
                <c:pt idx="6">
                  <c:v>2084.1</c:v>
                </c:pt>
                <c:pt idx="7">
                  <c:v>2085.9499999999998</c:v>
                </c:pt>
                <c:pt idx="8">
                  <c:v>35248.06</c:v>
                </c:pt>
                <c:pt idx="9">
                  <c:v>7411.7</c:v>
                </c:pt>
                <c:pt idx="10">
                  <c:v>1990.6</c:v>
                </c:pt>
                <c:pt idx="11">
                  <c:v>2143.35</c:v>
                </c:pt>
                <c:pt idx="12">
                  <c:v>17812.84</c:v>
                </c:pt>
                <c:pt idx="13">
                  <c:v>16716.099999999999</c:v>
                </c:pt>
                <c:pt idx="14">
                  <c:v>5069.26</c:v>
                </c:pt>
                <c:pt idx="15">
                  <c:v>818.04</c:v>
                </c:pt>
                <c:pt idx="16">
                  <c:v>5766.32</c:v>
                </c:pt>
                <c:pt idx="17">
                  <c:v>3584.9</c:v>
                </c:pt>
                <c:pt idx="18">
                  <c:v>13316.01</c:v>
                </c:pt>
                <c:pt idx="19">
                  <c:v>2822.99</c:v>
                </c:pt>
                <c:pt idx="20">
                  <c:v>15675.45</c:v>
                </c:pt>
                <c:pt idx="21">
                  <c:v>1233.92</c:v>
                </c:pt>
                <c:pt idx="22">
                  <c:v>12315.14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4-4170-A45B-48A65215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6382128"/>
        <c:axId val="386385392"/>
      </c:barChart>
      <c:lineChart>
        <c:grouping val="standard"/>
        <c:varyColors val="0"/>
        <c:ser>
          <c:idx val="1"/>
          <c:order val="1"/>
          <c:tx>
            <c:strRef>
              <c:f>'CSI 038'!$D$3</c:f>
              <c:strCache>
                <c:ptCount val="1"/>
                <c:pt idx="0">
                  <c:v>Опожарена дрвна маса м3</c:v>
                </c:pt>
              </c:strCache>
            </c:strRef>
          </c:tx>
          <c:spPr>
            <a:ln w="28575" cap="rnd">
              <a:solidFill>
                <a:srgbClr val="008000"/>
              </a:solidFill>
              <a:round/>
            </a:ln>
            <a:effectLst/>
          </c:spPr>
          <c:marker>
            <c:symbol val="none"/>
          </c:marker>
          <c:cat>
            <c:numRef>
              <c:f>'CSI 038'!$A$4:$A$26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'CSI 038'!$D$4:$D$26</c:f>
              <c:numCache>
                <c:formatCode>#,##0.00</c:formatCode>
                <c:ptCount val="23"/>
                <c:pt idx="0">
                  <c:v>1905</c:v>
                </c:pt>
                <c:pt idx="1">
                  <c:v>711782</c:v>
                </c:pt>
                <c:pt idx="2">
                  <c:v>88260</c:v>
                </c:pt>
                <c:pt idx="3">
                  <c:v>24661.279999999999</c:v>
                </c:pt>
                <c:pt idx="4">
                  <c:v>10987</c:v>
                </c:pt>
                <c:pt idx="5">
                  <c:v>4322.3</c:v>
                </c:pt>
                <c:pt idx="6">
                  <c:v>1063</c:v>
                </c:pt>
                <c:pt idx="7">
                  <c:v>12978</c:v>
                </c:pt>
                <c:pt idx="8">
                  <c:v>617678.67000000004</c:v>
                </c:pt>
                <c:pt idx="9">
                  <c:v>37362.5</c:v>
                </c:pt>
                <c:pt idx="10">
                  <c:v>1551</c:v>
                </c:pt>
                <c:pt idx="11">
                  <c:v>3443</c:v>
                </c:pt>
                <c:pt idx="12">
                  <c:v>55743.3</c:v>
                </c:pt>
                <c:pt idx="13">
                  <c:v>102160.45</c:v>
                </c:pt>
                <c:pt idx="14">
                  <c:v>15267.65</c:v>
                </c:pt>
                <c:pt idx="15">
                  <c:v>19152</c:v>
                </c:pt>
                <c:pt idx="16">
                  <c:v>32494</c:v>
                </c:pt>
                <c:pt idx="17">
                  <c:v>17573.7</c:v>
                </c:pt>
                <c:pt idx="18">
                  <c:v>82981.11</c:v>
                </c:pt>
                <c:pt idx="19">
                  <c:v>5785.98</c:v>
                </c:pt>
                <c:pt idx="20">
                  <c:v>95938.2</c:v>
                </c:pt>
                <c:pt idx="21">
                  <c:v>8138</c:v>
                </c:pt>
                <c:pt idx="22">
                  <c:v>490023.48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4-4170-A45B-48A65215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405520"/>
        <c:axId val="386387024"/>
      </c:lineChart>
      <c:catAx>
        <c:axId val="38638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385392"/>
        <c:crosses val="autoZero"/>
        <c:auto val="1"/>
        <c:lblAlgn val="ctr"/>
        <c:lblOffset val="100"/>
        <c:noMultiLvlLbl val="0"/>
      </c:catAx>
      <c:valAx>
        <c:axId val="3863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382128"/>
        <c:crosses val="autoZero"/>
        <c:crossBetween val="between"/>
      </c:valAx>
      <c:valAx>
        <c:axId val="3863870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05520"/>
        <c:crosses val="max"/>
        <c:crossBetween val="between"/>
      </c:valAx>
      <c:catAx>
        <c:axId val="38640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6387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</xdr:row>
      <xdr:rowOff>95250</xdr:rowOff>
    </xdr:from>
    <xdr:to>
      <xdr:col>5</xdr:col>
      <xdr:colOff>77932</xdr:colOff>
      <xdr:row>49</xdr:row>
      <xdr:rowOff>76200</xdr:rowOff>
    </xdr:to>
    <xdr:graphicFrame macro="">
      <xdr:nvGraphicFramePr>
        <xdr:cNvPr id="53262" name="Chart 1">
          <a:extLst>
            <a:ext uri="{FF2B5EF4-FFF2-40B4-BE49-F238E27FC236}">
              <a16:creationId xmlns:a16="http://schemas.microsoft.com/office/drawing/2014/main" id="{00000000-0008-0000-0100-00000E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50</xdr:row>
      <xdr:rowOff>9524</xdr:rowOff>
    </xdr:from>
    <xdr:to>
      <xdr:col>5</xdr:col>
      <xdr:colOff>95250</xdr:colOff>
      <xdr:row>68</xdr:row>
      <xdr:rowOff>104775</xdr:rowOff>
    </xdr:to>
    <xdr:graphicFrame macro="">
      <xdr:nvGraphicFramePr>
        <xdr:cNvPr id="53263" name="Chart 2">
          <a:extLst>
            <a:ext uri="{FF2B5EF4-FFF2-40B4-BE49-F238E27FC236}">
              <a16:creationId xmlns:a16="http://schemas.microsoft.com/office/drawing/2014/main" id="{00000000-0008-0000-0100-00000F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76201</xdr:colOff>
      <xdr:row>70</xdr:row>
      <xdr:rowOff>114301</xdr:rowOff>
    </xdr:from>
    <xdr:to>
      <xdr:col>5</xdr:col>
      <xdr:colOff>129886</xdr:colOff>
      <xdr:row>89</xdr:row>
      <xdr:rowOff>9526</xdr:rowOff>
    </xdr:to>
    <xdr:graphicFrame macro="">
      <xdr:nvGraphicFramePr>
        <xdr:cNvPr id="53264" name="Chart 3">
          <a:extLst>
            <a:ext uri="{FF2B5EF4-FFF2-40B4-BE49-F238E27FC236}">
              <a16:creationId xmlns:a16="http://schemas.microsoft.com/office/drawing/2014/main" id="{00000000-0008-0000-0100-000010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285750</xdr:colOff>
      <xdr:row>31</xdr:row>
      <xdr:rowOff>97415</xdr:rowOff>
    </xdr:from>
    <xdr:to>
      <xdr:col>11</xdr:col>
      <xdr:colOff>207818</xdr:colOff>
      <xdr:row>50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17317</xdr:colOff>
      <xdr:row>60</xdr:row>
      <xdr:rowOff>139410</xdr:rowOff>
    </xdr:from>
    <xdr:to>
      <xdr:col>11</xdr:col>
      <xdr:colOff>450272</xdr:colOff>
      <xdr:row>80</xdr:row>
      <xdr:rowOff>8658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3"/>
  <sheetViews>
    <sheetView topLeftCell="A4" workbookViewId="0">
      <selection activeCell="G20" sqref="G20"/>
    </sheetView>
  </sheetViews>
  <sheetFormatPr defaultRowHeight="12.75"/>
  <cols>
    <col min="2" max="2" width="37.5703125" customWidth="1"/>
    <col min="3" max="3" width="41.7109375" customWidth="1"/>
    <col min="4" max="4" width="44.140625" customWidth="1"/>
    <col min="6" max="6" width="34.5703125" customWidth="1"/>
  </cols>
  <sheetData>
    <row r="1" spans="2:4" ht="13.5" thickBot="1"/>
    <row r="2" spans="2:4" ht="15.75" thickBot="1">
      <c r="B2" s="69" t="s">
        <v>5</v>
      </c>
      <c r="C2" s="70"/>
      <c r="D2" s="71"/>
    </row>
    <row r="3" spans="2:4" ht="15">
      <c r="B3" s="9" t="s">
        <v>6</v>
      </c>
      <c r="C3" s="10" t="s">
        <v>35</v>
      </c>
      <c r="D3" s="11"/>
    </row>
    <row r="4" spans="2:4" ht="15">
      <c r="B4" s="9" t="s">
        <v>7</v>
      </c>
      <c r="C4" s="10" t="s">
        <v>38</v>
      </c>
      <c r="D4" s="11"/>
    </row>
    <row r="5" spans="2:4" ht="15">
      <c r="B5" s="9" t="s">
        <v>8</v>
      </c>
      <c r="C5" s="10" t="s">
        <v>9</v>
      </c>
      <c r="D5" s="11"/>
    </row>
    <row r="6" spans="2:4" ht="15">
      <c r="B6" s="9" t="s">
        <v>10</v>
      </c>
      <c r="C6" s="12">
        <v>42657</v>
      </c>
      <c r="D6" s="11"/>
    </row>
    <row r="7" spans="2:4" ht="15">
      <c r="B7" s="9" t="s">
        <v>11</v>
      </c>
      <c r="C7" s="10" t="s">
        <v>12</v>
      </c>
      <c r="D7" s="11"/>
    </row>
    <row r="8" spans="2:4" ht="15">
      <c r="B8" s="9" t="s">
        <v>13</v>
      </c>
      <c r="C8" s="13" t="s">
        <v>49</v>
      </c>
      <c r="D8" s="11"/>
    </row>
    <row r="9" spans="2:4" ht="15.75" thickBot="1">
      <c r="B9" s="9" t="s">
        <v>14</v>
      </c>
      <c r="C9" s="14" t="s">
        <v>15</v>
      </c>
      <c r="D9" s="11"/>
    </row>
    <row r="10" spans="2:4" ht="15.75" thickBot="1">
      <c r="B10" s="69" t="s">
        <v>16</v>
      </c>
      <c r="C10" s="70"/>
      <c r="D10" s="71"/>
    </row>
    <row r="11" spans="2:4" ht="15">
      <c r="B11" s="9" t="s">
        <v>17</v>
      </c>
      <c r="C11" s="15" t="s">
        <v>33</v>
      </c>
      <c r="D11" s="11"/>
    </row>
    <row r="12" spans="2:4" ht="15">
      <c r="B12" s="9" t="s">
        <v>18</v>
      </c>
      <c r="C12" s="15" t="s">
        <v>19</v>
      </c>
      <c r="D12" s="11"/>
    </row>
    <row r="13" spans="2:4" ht="15">
      <c r="B13" s="16" t="s">
        <v>20</v>
      </c>
      <c r="C13" s="17">
        <v>39702</v>
      </c>
      <c r="D13" s="18"/>
    </row>
    <row r="14" spans="2:4" ht="15">
      <c r="B14" s="19" t="s">
        <v>21</v>
      </c>
      <c r="C14" s="20" t="s">
        <v>50</v>
      </c>
      <c r="D14" s="21"/>
    </row>
    <row r="15" spans="2:4" ht="15">
      <c r="B15" s="9" t="s">
        <v>22</v>
      </c>
      <c r="C15" s="15" t="s">
        <v>36</v>
      </c>
      <c r="D15" s="11"/>
    </row>
    <row r="16" spans="2:4" ht="15">
      <c r="B16" s="9" t="s">
        <v>23</v>
      </c>
      <c r="C16" s="22" t="s">
        <v>24</v>
      </c>
      <c r="D16" s="11"/>
    </row>
    <row r="17" spans="2:4" ht="15">
      <c r="B17" s="23" t="s">
        <v>25</v>
      </c>
      <c r="C17" s="24">
        <v>43143</v>
      </c>
      <c r="D17" s="25"/>
    </row>
    <row r="18" spans="2:4" ht="15">
      <c r="B18" s="26" t="s">
        <v>26</v>
      </c>
      <c r="C18" s="27" t="s">
        <v>10</v>
      </c>
      <c r="D18" s="28"/>
    </row>
    <row r="19" spans="2:4" ht="15">
      <c r="B19" s="29" t="s">
        <v>34</v>
      </c>
      <c r="C19" s="15">
        <v>2008</v>
      </c>
      <c r="D19" s="30"/>
    </row>
    <row r="20" spans="2:4" ht="15">
      <c r="B20" s="31" t="s">
        <v>39</v>
      </c>
      <c r="C20" s="15">
        <v>2010</v>
      </c>
      <c r="D20" s="11"/>
    </row>
    <row r="21" spans="2:4" ht="15">
      <c r="B21" s="31" t="s">
        <v>40</v>
      </c>
      <c r="C21" s="15">
        <v>2012</v>
      </c>
      <c r="D21" s="11"/>
    </row>
    <row r="22" spans="2:4" ht="15">
      <c r="B22" s="31" t="s">
        <v>41</v>
      </c>
      <c r="C22" s="15">
        <v>2014</v>
      </c>
      <c r="D22" s="11"/>
    </row>
    <row r="23" spans="2:4" ht="15">
      <c r="B23" s="45" t="s">
        <v>44</v>
      </c>
      <c r="C23" s="46">
        <v>2016</v>
      </c>
      <c r="D23" s="47"/>
    </row>
    <row r="24" spans="2:4" ht="15">
      <c r="B24" s="45" t="s">
        <v>47</v>
      </c>
      <c r="C24" s="46">
        <v>2020</v>
      </c>
      <c r="D24" s="47"/>
    </row>
    <row r="25" spans="2:4" ht="15.75" thickBot="1">
      <c r="B25" s="45" t="s">
        <v>51</v>
      </c>
      <c r="C25" s="46">
        <v>2021</v>
      </c>
      <c r="D25" s="47"/>
    </row>
    <row r="26" spans="2:4" ht="15.75" thickBot="1">
      <c r="B26" s="69" t="s">
        <v>27</v>
      </c>
      <c r="C26" s="70"/>
      <c r="D26" s="71"/>
    </row>
    <row r="27" spans="2:4" ht="15">
      <c r="B27" s="9" t="s">
        <v>27</v>
      </c>
      <c r="C27" s="15" t="s">
        <v>42</v>
      </c>
      <c r="D27" s="11"/>
    </row>
    <row r="28" spans="2:4" ht="15.75" thickBot="1">
      <c r="B28" s="9" t="s">
        <v>28</v>
      </c>
      <c r="C28" s="15" t="s">
        <v>45</v>
      </c>
      <c r="D28" s="11"/>
    </row>
    <row r="29" spans="2:4" ht="15.75" thickBot="1">
      <c r="B29" s="69" t="s">
        <v>29</v>
      </c>
      <c r="C29" s="70"/>
      <c r="D29" s="71"/>
    </row>
    <row r="30" spans="2:4" ht="15">
      <c r="B30" s="32" t="s">
        <v>30</v>
      </c>
      <c r="C30" s="33" t="s">
        <v>31</v>
      </c>
      <c r="D30" s="34" t="s">
        <v>32</v>
      </c>
    </row>
    <row r="31" spans="2:4" ht="60">
      <c r="B31" s="35" t="s">
        <v>37</v>
      </c>
      <c r="C31" s="15" t="s">
        <v>43</v>
      </c>
      <c r="D31" s="44" t="s">
        <v>48</v>
      </c>
    </row>
    <row r="32" spans="2:4" ht="15">
      <c r="B32" s="35"/>
      <c r="C32" s="15"/>
      <c r="D32" s="36"/>
    </row>
    <row r="33" spans="2:4" ht="15.75" thickBot="1">
      <c r="B33" s="37"/>
      <c r="C33" s="38"/>
      <c r="D33" s="39"/>
    </row>
  </sheetData>
  <mergeCells count="4">
    <mergeCell ref="B2:D2"/>
    <mergeCell ref="B10:D10"/>
    <mergeCell ref="B26:D26"/>
    <mergeCell ref="B29:D29"/>
  </mergeCells>
  <dataValidations count="1">
    <dataValidation type="list" allowBlank="1" showInputMessage="1" showErrorMessage="1" sqref="D16" xr:uid="{00000000-0002-0000-0000-000000000000}">
      <formula1>#N/A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2"/>
  <sheetViews>
    <sheetView tabSelected="1" zoomScale="110" zoomScaleNormal="110" workbookViewId="0">
      <selection activeCell="B30" sqref="B30"/>
    </sheetView>
  </sheetViews>
  <sheetFormatPr defaultRowHeight="12.75"/>
  <cols>
    <col min="1" max="1" width="12.28515625" customWidth="1"/>
    <col min="2" max="2" width="19.85546875" customWidth="1"/>
    <col min="3" max="3" width="26.85546875" customWidth="1"/>
    <col min="4" max="4" width="31.42578125" customWidth="1"/>
    <col min="7" max="7" width="10.140625" bestFit="1" customWidth="1"/>
    <col min="9" max="9" width="22" customWidth="1"/>
    <col min="10" max="10" width="27.5703125" customWidth="1"/>
    <col min="11" max="11" width="25.28515625" customWidth="1"/>
    <col min="12" max="12" width="28.7109375" customWidth="1"/>
    <col min="13" max="13" width="21" customWidth="1"/>
  </cols>
  <sheetData>
    <row r="2" spans="1:13" ht="18" thickBot="1">
      <c r="A2" s="1" t="s">
        <v>46</v>
      </c>
    </row>
    <row r="3" spans="1:13" ht="26.25" thickBot="1">
      <c r="A3" s="43"/>
      <c r="B3" s="56" t="s">
        <v>0</v>
      </c>
      <c r="C3" s="57" t="s">
        <v>1</v>
      </c>
      <c r="D3" s="58" t="s">
        <v>2</v>
      </c>
      <c r="H3" s="82"/>
      <c r="I3" s="40" t="s">
        <v>3</v>
      </c>
    </row>
    <row r="4" spans="1:13" ht="13.5" thickBot="1">
      <c r="A4" s="74">
        <v>1999</v>
      </c>
      <c r="B4" s="54">
        <v>69</v>
      </c>
      <c r="C4" s="55">
        <v>2414.8000000000002</v>
      </c>
      <c r="D4" s="59">
        <v>1905</v>
      </c>
      <c r="H4" s="83">
        <v>1999</v>
      </c>
      <c r="I4" s="41">
        <v>105837151</v>
      </c>
    </row>
    <row r="5" spans="1:13" ht="15" customHeight="1" thickBot="1">
      <c r="A5" s="73">
        <v>2000</v>
      </c>
      <c r="B5" s="51">
        <v>476</v>
      </c>
      <c r="C5" s="49">
        <v>46235.73</v>
      </c>
      <c r="D5" s="60">
        <v>711782</v>
      </c>
      <c r="H5" s="83">
        <v>2000</v>
      </c>
      <c r="I5" s="41">
        <v>969852057</v>
      </c>
      <c r="L5" s="2"/>
      <c r="M5" s="2"/>
    </row>
    <row r="6" spans="1:13" ht="13.5" thickBot="1">
      <c r="A6" s="73">
        <v>2001</v>
      </c>
      <c r="B6" s="51">
        <v>161</v>
      </c>
      <c r="C6" s="49">
        <v>6263.3</v>
      </c>
      <c r="D6" s="60">
        <v>88260</v>
      </c>
      <c r="H6" s="83">
        <v>2001</v>
      </c>
      <c r="I6" s="41">
        <v>610814677</v>
      </c>
      <c r="L6" s="3"/>
      <c r="M6" s="4"/>
    </row>
    <row r="7" spans="1:13" ht="13.5" thickBot="1">
      <c r="A7" s="73">
        <v>2002</v>
      </c>
      <c r="B7" s="51">
        <v>65</v>
      </c>
      <c r="C7" s="49">
        <v>1186.3</v>
      </c>
      <c r="D7" s="60">
        <v>24661.279999999999</v>
      </c>
      <c r="H7" s="83">
        <v>2002</v>
      </c>
      <c r="I7" s="41">
        <v>18531939</v>
      </c>
      <c r="L7" s="3"/>
      <c r="M7" s="4"/>
    </row>
    <row r="8" spans="1:13" ht="13.5" thickBot="1">
      <c r="A8" s="73">
        <v>2003</v>
      </c>
      <c r="B8" s="51">
        <v>144</v>
      </c>
      <c r="C8" s="49">
        <v>1068.8800000000001</v>
      </c>
      <c r="D8" s="60">
        <v>10987</v>
      </c>
      <c r="H8" s="83">
        <v>2003</v>
      </c>
      <c r="I8" s="41">
        <v>15594691</v>
      </c>
      <c r="L8" s="3"/>
      <c r="M8" s="4"/>
    </row>
    <row r="9" spans="1:13" ht="13.5" thickBot="1">
      <c r="A9" s="73">
        <v>2004</v>
      </c>
      <c r="B9" s="51">
        <v>94</v>
      </c>
      <c r="C9" s="49">
        <v>892.05</v>
      </c>
      <c r="D9" s="60">
        <v>4322.3</v>
      </c>
      <c r="H9" s="83">
        <v>2004</v>
      </c>
      <c r="I9" s="41">
        <v>91083591</v>
      </c>
      <c r="L9" s="3"/>
      <c r="M9" s="4"/>
    </row>
    <row r="10" spans="1:13" ht="13.5" thickBot="1">
      <c r="A10" s="73">
        <v>2005</v>
      </c>
      <c r="B10" s="51">
        <v>182</v>
      </c>
      <c r="C10" s="49">
        <v>2084.1</v>
      </c>
      <c r="D10" s="60">
        <v>1063</v>
      </c>
      <c r="H10" s="83">
        <v>2005</v>
      </c>
      <c r="I10" s="41">
        <v>25287638</v>
      </c>
      <c r="L10" s="3"/>
      <c r="M10" s="4"/>
    </row>
    <row r="11" spans="1:13" ht="13.5" thickBot="1">
      <c r="A11" s="73">
        <v>2006</v>
      </c>
      <c r="B11" s="51">
        <v>138</v>
      </c>
      <c r="C11" s="49">
        <v>2085.9499999999998</v>
      </c>
      <c r="D11" s="60">
        <v>12978</v>
      </c>
      <c r="H11" s="83">
        <v>2006</v>
      </c>
      <c r="I11" s="41">
        <v>148712782</v>
      </c>
      <c r="K11" s="5"/>
      <c r="L11" s="3"/>
      <c r="M11" s="4"/>
    </row>
    <row r="12" spans="1:13" ht="13.5" thickBot="1">
      <c r="A12" s="73">
        <v>2007</v>
      </c>
      <c r="B12" s="51">
        <v>652</v>
      </c>
      <c r="C12" s="49">
        <v>35248.06</v>
      </c>
      <c r="D12" s="60">
        <v>617678.67000000004</v>
      </c>
      <c r="H12" s="83">
        <v>2007</v>
      </c>
      <c r="I12" s="41">
        <v>1311167721.95</v>
      </c>
      <c r="L12" s="3"/>
      <c r="M12" s="4"/>
    </row>
    <row r="13" spans="1:13" ht="13.5" thickBot="1">
      <c r="A13" s="73">
        <v>2008</v>
      </c>
      <c r="B13" s="51">
        <v>249</v>
      </c>
      <c r="C13" s="49">
        <v>7411.7</v>
      </c>
      <c r="D13" s="60">
        <v>37362.5</v>
      </c>
      <c r="H13" s="83">
        <v>2008</v>
      </c>
      <c r="I13" s="41">
        <v>280083235</v>
      </c>
      <c r="L13" s="3"/>
      <c r="M13" s="4"/>
    </row>
    <row r="14" spans="1:13" ht="13.5" thickBot="1">
      <c r="A14" s="73">
        <v>2009</v>
      </c>
      <c r="B14" s="51">
        <v>61</v>
      </c>
      <c r="C14" s="49">
        <v>1990.6</v>
      </c>
      <c r="D14" s="60">
        <v>1551</v>
      </c>
      <c r="H14" s="83">
        <v>2009</v>
      </c>
      <c r="I14" s="41">
        <v>29746034</v>
      </c>
      <c r="L14" s="3"/>
      <c r="M14" s="4"/>
    </row>
    <row r="15" spans="1:13" ht="13.5" thickBot="1">
      <c r="A15" s="73">
        <v>2010</v>
      </c>
      <c r="B15" s="51">
        <v>100</v>
      </c>
      <c r="C15" s="49">
        <v>2143.35</v>
      </c>
      <c r="D15" s="60">
        <v>3443</v>
      </c>
      <c r="H15" s="84">
        <v>2010</v>
      </c>
      <c r="I15" s="42">
        <v>31007401</v>
      </c>
      <c r="L15" s="3"/>
      <c r="M15" s="4"/>
    </row>
    <row r="16" spans="1:13" ht="13.5" thickBot="1">
      <c r="A16" s="75">
        <v>2011</v>
      </c>
      <c r="B16" s="52">
        <v>302</v>
      </c>
      <c r="C16" s="50">
        <v>17812.84</v>
      </c>
      <c r="D16" s="61">
        <v>55743.3</v>
      </c>
      <c r="H16" s="6">
        <v>2011</v>
      </c>
      <c r="I16" s="7">
        <v>355053833.57999998</v>
      </c>
      <c r="L16" s="3"/>
      <c r="M16" s="4"/>
    </row>
    <row r="17" spans="1:13" ht="13.5" thickBot="1">
      <c r="A17" s="75">
        <v>2012</v>
      </c>
      <c r="B17" s="52">
        <v>367</v>
      </c>
      <c r="C17" s="50">
        <v>16716.099999999999</v>
      </c>
      <c r="D17" s="61">
        <v>102160.45</v>
      </c>
      <c r="H17" s="6">
        <v>2012</v>
      </c>
      <c r="I17" s="7">
        <v>181927608.62</v>
      </c>
      <c r="L17" s="3"/>
      <c r="M17" s="4"/>
    </row>
    <row r="18" spans="1:13" ht="13.5" thickBot="1">
      <c r="A18" s="75">
        <v>2013</v>
      </c>
      <c r="B18" s="52">
        <v>160</v>
      </c>
      <c r="C18" s="50">
        <v>5069.26</v>
      </c>
      <c r="D18" s="61">
        <v>15267.65</v>
      </c>
      <c r="H18" s="6">
        <v>2013</v>
      </c>
      <c r="I18" s="7">
        <v>109500306</v>
      </c>
      <c r="L18" s="3"/>
      <c r="M18" s="4"/>
    </row>
    <row r="19" spans="1:13" ht="13.5" thickBot="1">
      <c r="A19" s="73">
        <v>2014</v>
      </c>
      <c r="B19" s="53">
        <v>109</v>
      </c>
      <c r="C19" s="48">
        <v>818.04</v>
      </c>
      <c r="D19" s="62">
        <v>19152</v>
      </c>
      <c r="H19" s="6">
        <v>2014</v>
      </c>
      <c r="I19" s="7">
        <v>24655527</v>
      </c>
      <c r="L19" s="3"/>
      <c r="M19" s="4"/>
    </row>
    <row r="20" spans="1:13" ht="13.5" thickBot="1">
      <c r="A20" s="73">
        <v>2015</v>
      </c>
      <c r="B20" s="53">
        <v>194</v>
      </c>
      <c r="C20" s="48">
        <v>5766.32</v>
      </c>
      <c r="D20" s="62">
        <v>32494</v>
      </c>
      <c r="H20" s="6">
        <v>2015</v>
      </c>
      <c r="I20" s="7">
        <v>1282348110</v>
      </c>
      <c r="L20" s="3"/>
      <c r="M20" s="4"/>
    </row>
    <row r="21" spans="1:13" ht="13.5" thickBot="1">
      <c r="A21" s="73">
        <v>2016</v>
      </c>
      <c r="B21" s="53">
        <v>150</v>
      </c>
      <c r="C21" s="48">
        <v>3584.9</v>
      </c>
      <c r="D21" s="62">
        <v>17573.7</v>
      </c>
      <c r="H21" s="6">
        <v>2016</v>
      </c>
      <c r="I21" s="7">
        <v>211363850</v>
      </c>
      <c r="L21" s="3"/>
      <c r="M21" s="4"/>
    </row>
    <row r="22" spans="1:13">
      <c r="A22" s="73">
        <v>2017</v>
      </c>
      <c r="B22" s="53">
        <v>364</v>
      </c>
      <c r="C22" s="48">
        <v>13316.01</v>
      </c>
      <c r="D22" s="62">
        <v>82981.11</v>
      </c>
      <c r="H22" s="85">
        <v>2017</v>
      </c>
      <c r="I22" s="78">
        <v>1911308151</v>
      </c>
      <c r="L22" s="3"/>
      <c r="M22" s="4"/>
    </row>
    <row r="23" spans="1:13">
      <c r="A23" s="73">
        <v>2018</v>
      </c>
      <c r="B23" s="53">
        <v>129</v>
      </c>
      <c r="C23" s="48">
        <v>2822.99</v>
      </c>
      <c r="D23" s="62">
        <v>5785.98</v>
      </c>
      <c r="H23" s="86">
        <v>2018</v>
      </c>
      <c r="I23" s="79">
        <v>69368610</v>
      </c>
      <c r="L23" s="3"/>
      <c r="M23" s="4"/>
    </row>
    <row r="24" spans="1:13">
      <c r="A24" s="76">
        <v>2019</v>
      </c>
      <c r="B24" s="64">
        <v>402</v>
      </c>
      <c r="C24" s="65">
        <v>15675.45</v>
      </c>
      <c r="D24" s="66">
        <v>95938.2</v>
      </c>
      <c r="H24" s="86">
        <v>2019</v>
      </c>
      <c r="I24" s="79">
        <v>808669316</v>
      </c>
      <c r="L24" s="3"/>
      <c r="M24" s="4"/>
    </row>
    <row r="25" spans="1:13">
      <c r="A25" s="76">
        <v>2020</v>
      </c>
      <c r="B25" s="64">
        <v>102</v>
      </c>
      <c r="C25" s="65">
        <v>1233.92</v>
      </c>
      <c r="D25" s="66">
        <v>8138</v>
      </c>
      <c r="H25" s="87">
        <v>2020</v>
      </c>
      <c r="I25" s="68">
        <v>81071150</v>
      </c>
      <c r="L25" s="3"/>
      <c r="M25" s="4"/>
    </row>
    <row r="26" spans="1:13">
      <c r="A26" s="73">
        <v>2021</v>
      </c>
      <c r="B26" s="53">
        <v>204</v>
      </c>
      <c r="C26" s="48">
        <v>12315.14</v>
      </c>
      <c r="D26" s="62">
        <v>490023.48</v>
      </c>
      <c r="H26" s="88">
        <v>2021</v>
      </c>
      <c r="I26" s="80">
        <v>2373137539</v>
      </c>
      <c r="L26" s="3"/>
      <c r="M26" s="4"/>
    </row>
    <row r="27" spans="1:13">
      <c r="A27" s="74">
        <v>2022</v>
      </c>
      <c r="B27" s="53">
        <v>104</v>
      </c>
      <c r="C27" s="48">
        <v>1956.15</v>
      </c>
      <c r="D27" s="62">
        <v>12477.2</v>
      </c>
      <c r="H27" s="86">
        <v>2022</v>
      </c>
      <c r="I27" s="79">
        <v>119379489</v>
      </c>
      <c r="L27" s="3"/>
      <c r="M27" s="4"/>
    </row>
    <row r="28" spans="1:13" ht="13.5" thickBot="1">
      <c r="A28" s="77">
        <v>2023</v>
      </c>
      <c r="B28" s="72">
        <v>170</v>
      </c>
      <c r="C28" s="63">
        <v>5772.48</v>
      </c>
      <c r="D28" s="67">
        <v>18940.5</v>
      </c>
      <c r="H28" s="89">
        <v>2023</v>
      </c>
      <c r="I28" s="81">
        <v>164012133</v>
      </c>
      <c r="L28" s="3"/>
      <c r="M28" s="4"/>
    </row>
    <row r="29" spans="1:13">
      <c r="B29">
        <f>AVERAGE(B4:B28)</f>
        <v>205.92</v>
      </c>
      <c r="C29" s="5">
        <f>AVERAGE(C4:C28)</f>
        <v>8475.3768000000018</v>
      </c>
      <c r="I29" s="5">
        <f>AVERAGE(I4:I28)</f>
        <v>453180581.64599997</v>
      </c>
    </row>
    <row r="30" spans="1:13">
      <c r="B30">
        <f>100-(B14*100/100)</f>
        <v>39</v>
      </c>
    </row>
    <row r="31" spans="1:13" ht="15">
      <c r="A31" s="8" t="s">
        <v>4</v>
      </c>
    </row>
    <row r="32" spans="1:13">
      <c r="F32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CSI 038</vt:lpstr>
    </vt:vector>
  </TitlesOfParts>
  <Company>Microline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</dc:creator>
  <cp:lastModifiedBy>Arminda Rushiti</cp:lastModifiedBy>
  <cp:lastPrinted>2006-05-24T13:35:35Z</cp:lastPrinted>
  <dcterms:created xsi:type="dcterms:W3CDTF">2006-05-11T15:32:30Z</dcterms:created>
  <dcterms:modified xsi:type="dcterms:W3CDTF">2024-08-06T13:24:40Z</dcterms:modified>
</cp:coreProperties>
</file>