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4\8 Sumarstvo\CSI 097 StetiVoSumite\"/>
    </mc:Choice>
  </mc:AlternateContent>
  <xr:revisionPtr revIDLastSave="0" documentId="13_ncr:1_{23DF4794-7694-4EC5-91D8-7206D7B170AB}" xr6:coauthVersionLast="36" xr6:coauthVersionMax="47" xr10:uidLastSave="{00000000-0000-0000-0000-000000000000}"/>
  <bookViews>
    <workbookView xWindow="2730" yWindow="1185" windowWidth="23145" windowHeight="20415" xr2:uid="{00000000-000D-0000-FFFF-FFFF00000000}"/>
  </bookViews>
  <sheets>
    <sheet name="Sheet1" sheetId="3" r:id="rId1"/>
  </sheets>
  <calcPr calcId="191029" iterateDelta="1E-4"/>
</workbook>
</file>

<file path=xl/calcChain.xml><?xml version="1.0" encoding="utf-8"?>
<calcChain xmlns="http://schemas.openxmlformats.org/spreadsheetml/2006/main">
  <c r="P4" i="3" l="1"/>
  <c r="S4" i="3"/>
  <c r="P9" i="3"/>
  <c r="P12" i="3"/>
  <c r="P6" i="3"/>
  <c r="P11" i="3"/>
  <c r="P10" i="3"/>
  <c r="P8" i="3"/>
  <c r="P7" i="3"/>
  <c r="P5" i="3"/>
  <c r="O36" i="3"/>
  <c r="O37" i="3"/>
  <c r="O38" i="3"/>
  <c r="O39" i="3"/>
  <c r="O40" i="3"/>
  <c r="O41" i="3"/>
  <c r="O42" i="3"/>
  <c r="O34" i="3"/>
  <c r="J35" i="3"/>
  <c r="K35" i="3"/>
  <c r="L35" i="3"/>
  <c r="M35" i="3"/>
  <c r="N35" i="3"/>
  <c r="O35" i="3"/>
  <c r="K40" i="3"/>
  <c r="L40" i="3"/>
  <c r="M40" i="3"/>
  <c r="N40" i="3"/>
  <c r="N36" i="3"/>
  <c r="N37" i="3"/>
  <c r="N38" i="3"/>
  <c r="N39" i="3"/>
  <c r="N41" i="3"/>
  <c r="N42" i="3"/>
  <c r="N34" i="3"/>
  <c r="M37" i="3" l="1"/>
  <c r="M36" i="3"/>
  <c r="M34" i="3"/>
  <c r="M38" i="3"/>
  <c r="M39" i="3"/>
  <c r="M41" i="3"/>
  <c r="M42" i="3"/>
  <c r="L36" i="3"/>
  <c r="L34" i="3"/>
  <c r="L37" i="3"/>
  <c r="L38" i="3"/>
  <c r="L39" i="3"/>
  <c r="L41" i="3"/>
  <c r="L42" i="3"/>
  <c r="D36" i="3" l="1"/>
  <c r="D37" i="3"/>
  <c r="D38" i="3"/>
  <c r="D39" i="3"/>
  <c r="D40" i="3"/>
  <c r="D41" i="3"/>
  <c r="E12" i="3"/>
  <c r="E42" i="3"/>
  <c r="E41" i="3"/>
  <c r="E37" i="3"/>
  <c r="E36" i="3"/>
  <c r="E35" i="3"/>
  <c r="E34" i="3"/>
  <c r="C35" i="3"/>
  <c r="D35" i="3"/>
  <c r="F35" i="3"/>
  <c r="G35" i="3"/>
  <c r="H35" i="3"/>
  <c r="I35" i="3"/>
  <c r="C36" i="3"/>
  <c r="F36" i="3"/>
  <c r="G36" i="3"/>
  <c r="H36" i="3"/>
  <c r="I36" i="3"/>
  <c r="J36" i="3"/>
  <c r="K36" i="3"/>
  <c r="C37" i="3"/>
  <c r="F37" i="3"/>
  <c r="G37" i="3"/>
  <c r="H37" i="3"/>
  <c r="I37" i="3"/>
  <c r="J37" i="3"/>
  <c r="K37" i="3"/>
  <c r="C38" i="3"/>
  <c r="E38" i="3"/>
  <c r="F38" i="3"/>
  <c r="G38" i="3"/>
  <c r="H38" i="3"/>
  <c r="I38" i="3"/>
  <c r="J38" i="3"/>
  <c r="K38" i="3"/>
  <c r="C39" i="3"/>
  <c r="E39" i="3"/>
  <c r="F39" i="3"/>
  <c r="G39" i="3"/>
  <c r="H39" i="3"/>
  <c r="I39" i="3"/>
  <c r="J39" i="3"/>
  <c r="K39" i="3"/>
  <c r="C40" i="3"/>
  <c r="E40" i="3"/>
  <c r="F40" i="3"/>
  <c r="G40" i="3"/>
  <c r="H40" i="3"/>
  <c r="I40" i="3"/>
  <c r="J40" i="3"/>
  <c r="C41" i="3"/>
  <c r="G41" i="3"/>
  <c r="I41" i="3"/>
  <c r="J41" i="3"/>
  <c r="K41" i="3"/>
  <c r="C42" i="3"/>
  <c r="D42" i="3"/>
  <c r="F42" i="3"/>
  <c r="G42" i="3"/>
  <c r="H42" i="3"/>
  <c r="I42" i="3"/>
  <c r="J42" i="3"/>
  <c r="K42" i="3"/>
  <c r="C34" i="3"/>
  <c r="D34" i="3"/>
  <c r="F34" i="3"/>
  <c r="G34" i="3"/>
  <c r="H34" i="3"/>
  <c r="I34" i="3"/>
  <c r="J34" i="3"/>
  <c r="K34" i="3"/>
  <c r="B34" i="3"/>
  <c r="B36" i="3"/>
  <c r="B37" i="3"/>
  <c r="B38" i="3"/>
  <c r="B39" i="3"/>
  <c r="B40" i="3"/>
  <c r="B41" i="3"/>
  <c r="B42" i="3"/>
  <c r="B35" i="3"/>
</calcChain>
</file>

<file path=xl/sharedStrings.xml><?xml version="1.0" encoding="utf-8"?>
<sst xmlns="http://schemas.openxmlformats.org/spreadsheetml/2006/main" count="29" uniqueCount="14">
  <si>
    <t>Република Македонија</t>
  </si>
  <si>
    <t>-</t>
  </si>
  <si>
    <t>Вардарски</t>
  </si>
  <si>
    <t>Источен</t>
  </si>
  <si>
    <t>Југозападен</t>
  </si>
  <si>
    <t>Југоисточен</t>
  </si>
  <si>
    <t>Пелагониски</t>
  </si>
  <si>
    <t>Полошки</t>
  </si>
  <si>
    <t>Североисточен</t>
  </si>
  <si>
    <t>Скопски</t>
  </si>
  <si>
    <t>Извор: Државен завод за статистика</t>
  </si>
  <si>
    <t>(м3)</t>
  </si>
  <si>
    <t>Табела 1. Штети во шумите од бесправна сеча, по региони, по години</t>
  </si>
  <si>
    <t>Табела 2. Удел на штети во шумите од бесправна сеча по региони во вкупната сеча на ниво на држава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</si>
</sst>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  <fill>
      <patternFill patternType="solid">
        <fgColor theme="0"/>
        <bgColor rgb="FFFFA0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1" xfId="0" applyFont="1" applyBorder="1"/>
    <xf numFmtId="164" fontId="0" fillId="0" borderId="1" xfId="1" applyNumberFormat="1" applyFont="1" applyFill="1" applyBorder="1" applyProtection="1"/>
    <xf numFmtId="164" fontId="0" fillId="2" borderId="1" xfId="1" applyNumberFormat="1" applyFont="1" applyFill="1" applyBorder="1" applyAlignment="1" applyProtection="1">
      <alignment horizontal="right"/>
    </xf>
    <xf numFmtId="0" fontId="1" fillId="0" borderId="0" xfId="0" applyFont="1" applyBorder="1"/>
    <xf numFmtId="164" fontId="0" fillId="0" borderId="0" xfId="1" applyNumberFormat="1" applyFont="1" applyFill="1" applyBorder="1" applyProtection="1"/>
    <xf numFmtId="165" fontId="0" fillId="0" borderId="1" xfId="2" applyNumberFormat="1" applyFont="1" applyFill="1" applyBorder="1" applyProtection="1"/>
    <xf numFmtId="165" fontId="0" fillId="0" borderId="0" xfId="0" applyNumberFormat="1"/>
    <xf numFmtId="43" fontId="0" fillId="0" borderId="0" xfId="1" applyFont="1" applyFill="1" applyBorder="1" applyProtection="1"/>
    <xf numFmtId="0" fontId="3" fillId="0" borderId="0" xfId="0" applyFont="1"/>
    <xf numFmtId="165" fontId="0" fillId="0" borderId="0" xfId="2" applyNumberFormat="1" applyFont="1" applyFill="1" applyProtection="1"/>
    <xf numFmtId="166" fontId="0" fillId="0" borderId="0" xfId="2" applyNumberFormat="1" applyFont="1" applyFill="1" applyProtection="1"/>
    <xf numFmtId="164" fontId="0" fillId="3" borderId="1" xfId="1" applyNumberFormat="1" applyFont="1" applyFill="1" applyBorder="1" applyAlignment="1" applyProtection="1">
      <alignment horizontal="right"/>
    </xf>
    <xf numFmtId="165" fontId="0" fillId="4" borderId="0" xfId="2" applyNumberFormat="1" applyFont="1" applyFill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3619507239021E-2"/>
          <c:y val="4.8087431693989074E-2"/>
          <c:w val="0.89132164930996538"/>
          <c:h val="0.85049937610257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Република Македонија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Sheet1!$B$4:$O$4</c:f>
              <c:numCache>
                <c:formatCode>_(* #,##0_);_(* \(#,##0\);_(* "-"??_);_(@_)</c:formatCode>
                <c:ptCount val="14"/>
                <c:pt idx="0">
                  <c:v>11557</c:v>
                </c:pt>
                <c:pt idx="1">
                  <c:v>25189</c:v>
                </c:pt>
                <c:pt idx="2">
                  <c:v>26239</c:v>
                </c:pt>
                <c:pt idx="3">
                  <c:v>25942</c:v>
                </c:pt>
                <c:pt idx="4">
                  <c:v>25230</c:v>
                </c:pt>
                <c:pt idx="5">
                  <c:v>22054</c:v>
                </c:pt>
                <c:pt idx="6">
                  <c:v>18662</c:v>
                </c:pt>
                <c:pt idx="7">
                  <c:v>20128</c:v>
                </c:pt>
                <c:pt idx="8">
                  <c:v>24322</c:v>
                </c:pt>
                <c:pt idx="9">
                  <c:v>45795</c:v>
                </c:pt>
                <c:pt idx="10">
                  <c:v>19282</c:v>
                </c:pt>
                <c:pt idx="11">
                  <c:v>29800</c:v>
                </c:pt>
                <c:pt idx="12">
                  <c:v>26255</c:v>
                </c:pt>
                <c:pt idx="13">
                  <c:v>26642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0-C348-891C-F3216F0174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94017408"/>
        <c:axId val="-1794031552"/>
      </c:barChart>
      <c:catAx>
        <c:axId val="-17940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1552"/>
        <c:crosses val="autoZero"/>
        <c:auto val="1"/>
        <c:lblAlgn val="ctr"/>
        <c:lblOffset val="100"/>
        <c:noMultiLvlLbl val="0"/>
      </c:catAx>
      <c:valAx>
        <c:axId val="-17940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1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2411947859687E-2"/>
          <c:y val="2.7319482119788359E-2"/>
          <c:w val="0.9250480623945293"/>
          <c:h val="0.78144942909189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Sheet1!$A$35</c:f>
              <c:strCache>
                <c:ptCount val="1"/>
                <c:pt idx="0">
                  <c:v>Вардарски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Sheet1!$B$35:$O$35</c:f>
              <c:numCache>
                <c:formatCode>0.0%</c:formatCode>
                <c:ptCount val="14"/>
                <c:pt idx="0">
                  <c:v>5.4512416717141131E-3</c:v>
                </c:pt>
                <c:pt idx="1">
                  <c:v>2.8583905673111279E-3</c:v>
                </c:pt>
                <c:pt idx="2">
                  <c:v>4.6114562292770304E-3</c:v>
                </c:pt>
                <c:pt idx="3">
                  <c:v>1.1949734022049187E-3</c:v>
                </c:pt>
                <c:pt idx="4">
                  <c:v>5.152596115735236E-4</c:v>
                </c:pt>
                <c:pt idx="5">
                  <c:v>8.6152171941597901E-4</c:v>
                </c:pt>
                <c:pt idx="6">
                  <c:v>1.8326010073947057E-2</c:v>
                </c:pt>
                <c:pt idx="7">
                  <c:v>5.5643879173290934E-3</c:v>
                </c:pt>
                <c:pt idx="8">
                  <c:v>0</c:v>
                </c:pt>
                <c:pt idx="9">
                  <c:v>0</c:v>
                </c:pt>
                <c:pt idx="10">
                  <c:v>5.1861840058085259E-5</c:v>
                </c:pt>
                <c:pt idx="11">
                  <c:v>0</c:v>
                </c:pt>
                <c:pt idx="12">
                  <c:v>1.5996952961340697E-3</c:v>
                </c:pt>
                <c:pt idx="13">
                  <c:v>2.8151039711733356E-3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6-E742-829E-DC8D53B6DA0C}"/>
            </c:ext>
          </c:extLst>
        </c:ser>
        <c:ser>
          <c:idx val="1"/>
          <c:order val="1"/>
          <c:tx>
            <c:strRef>
              <c:f>Sheet1!$A$36</c:f>
              <c:strCache>
                <c:ptCount val="1"/>
                <c:pt idx="0">
                  <c:v>Источен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Sheet1!$B$36:$O$36</c:f>
              <c:numCache>
                <c:formatCode>0.0%</c:formatCode>
                <c:ptCount val="14"/>
                <c:pt idx="0">
                  <c:v>0.184909578610366</c:v>
                </c:pt>
                <c:pt idx="1">
                  <c:v>8.9682004049386643E-2</c:v>
                </c:pt>
                <c:pt idx="2">
                  <c:v>4.9563626662601473E-2</c:v>
                </c:pt>
                <c:pt idx="3">
                  <c:v>0.14863927222265053</c:v>
                </c:pt>
                <c:pt idx="4">
                  <c:v>0.16619104240982957</c:v>
                </c:pt>
                <c:pt idx="5">
                  <c:v>0.1130407182370545</c:v>
                </c:pt>
                <c:pt idx="6">
                  <c:v>6.2962169113707001E-2</c:v>
                </c:pt>
                <c:pt idx="7">
                  <c:v>6.1804451510333862E-2</c:v>
                </c:pt>
                <c:pt idx="8">
                  <c:v>0.11162733327851328</c:v>
                </c:pt>
                <c:pt idx="9">
                  <c:v>7.5204716672125776E-2</c:v>
                </c:pt>
                <c:pt idx="10">
                  <c:v>9.7189088268851781E-2</c:v>
                </c:pt>
                <c:pt idx="11">
                  <c:v>8.9865771812080539E-2</c:v>
                </c:pt>
                <c:pt idx="12">
                  <c:v>7.0805560845553228E-2</c:v>
                </c:pt>
                <c:pt idx="13">
                  <c:v>1.3287290743938142E-2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6-E742-829E-DC8D53B6DA0C}"/>
            </c:ext>
          </c:extLst>
        </c:ser>
        <c:ser>
          <c:idx val="2"/>
          <c:order val="2"/>
          <c:tx>
            <c:strRef>
              <c:f>Sheet1!$A$37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Sheet1!$B$37:$O$37</c:f>
              <c:numCache>
                <c:formatCode>0.0%</c:formatCode>
                <c:ptCount val="14"/>
                <c:pt idx="0">
                  <c:v>5.1830059704075455E-2</c:v>
                </c:pt>
                <c:pt idx="1">
                  <c:v>8.3171225534955734E-2</c:v>
                </c:pt>
                <c:pt idx="2">
                  <c:v>6.4484164792865575E-2</c:v>
                </c:pt>
                <c:pt idx="3">
                  <c:v>8.4843111556549222E-2</c:v>
                </c:pt>
                <c:pt idx="4">
                  <c:v>0.14609591755846216</c:v>
                </c:pt>
                <c:pt idx="5">
                  <c:v>2.9518454702094857E-2</c:v>
                </c:pt>
                <c:pt idx="6">
                  <c:v>2.9471653627692638E-2</c:v>
                </c:pt>
                <c:pt idx="7">
                  <c:v>2.7573529411764705E-2</c:v>
                </c:pt>
                <c:pt idx="8">
                  <c:v>3.0712934791546749E-2</c:v>
                </c:pt>
                <c:pt idx="9">
                  <c:v>0.54058303308221423</c:v>
                </c:pt>
                <c:pt idx="10">
                  <c:v>0.10092314075303392</c:v>
                </c:pt>
                <c:pt idx="11">
                  <c:v>0.30704697986577179</c:v>
                </c:pt>
                <c:pt idx="12">
                  <c:v>0.23637402399542945</c:v>
                </c:pt>
                <c:pt idx="13">
                  <c:v>0.18144283462202537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6-E742-829E-DC8D53B6DA0C}"/>
            </c:ext>
          </c:extLst>
        </c:ser>
        <c:ser>
          <c:idx val="3"/>
          <c:order val="3"/>
          <c:tx>
            <c:strRef>
              <c:f>Sheet1!$A$38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Sheet1!$B$38:$O$38</c:f>
              <c:numCache>
                <c:formatCode>0.0%</c:formatCode>
                <c:ptCount val="14"/>
                <c:pt idx="0">
                  <c:v>1.799775028121485E-2</c:v>
                </c:pt>
                <c:pt idx="1">
                  <c:v>9.6391281908769708E-2</c:v>
                </c:pt>
                <c:pt idx="2">
                  <c:v>0.11601051869354777</c:v>
                </c:pt>
                <c:pt idx="3">
                  <c:v>3.0876570811810961E-2</c:v>
                </c:pt>
                <c:pt idx="4">
                  <c:v>1.1613158937772494E-2</c:v>
                </c:pt>
                <c:pt idx="5">
                  <c:v>7.6630089779631816E-3</c:v>
                </c:pt>
                <c:pt idx="6">
                  <c:v>1.3878469617404351E-2</c:v>
                </c:pt>
                <c:pt idx="7">
                  <c:v>6.6573926868044517E-3</c:v>
                </c:pt>
                <c:pt idx="8">
                  <c:v>3.2480881506455062E-3</c:v>
                </c:pt>
                <c:pt idx="9">
                  <c:v>2.2273173927284638E-2</c:v>
                </c:pt>
                <c:pt idx="10">
                  <c:v>0.12996577118556166</c:v>
                </c:pt>
                <c:pt idx="11">
                  <c:v>4.0335570469798659E-2</c:v>
                </c:pt>
                <c:pt idx="12">
                  <c:v>3.1117882308131783E-2</c:v>
                </c:pt>
                <c:pt idx="13">
                  <c:v>2.1507394339764282E-2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6-E742-829E-DC8D53B6DA0C}"/>
            </c:ext>
          </c:extLst>
        </c:ser>
        <c:ser>
          <c:idx val="4"/>
          <c:order val="4"/>
          <c:tx>
            <c:strRef>
              <c:f>Sheet1!$A$39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Sheet1!$B$39:$O$39</c:f>
              <c:numCache>
                <c:formatCode>0.0%</c:formatCode>
                <c:ptCount val="14"/>
                <c:pt idx="0">
                  <c:v>0.16881543653197195</c:v>
                </c:pt>
                <c:pt idx="1">
                  <c:v>0.12493548771289055</c:v>
                </c:pt>
                <c:pt idx="2">
                  <c:v>0.13300811768741186</c:v>
                </c:pt>
                <c:pt idx="3">
                  <c:v>0.11872638963842418</c:v>
                </c:pt>
                <c:pt idx="4">
                  <c:v>0.17019421323820849</c:v>
                </c:pt>
                <c:pt idx="5">
                  <c:v>6.7924186088691399E-2</c:v>
                </c:pt>
                <c:pt idx="6">
                  <c:v>1.5325259886400171E-2</c:v>
                </c:pt>
                <c:pt idx="7">
                  <c:v>8.9477344992050872E-2</c:v>
                </c:pt>
                <c:pt idx="8">
                  <c:v>6.3975002055751989E-2</c:v>
                </c:pt>
                <c:pt idx="9">
                  <c:v>7.3195763729664812E-2</c:v>
                </c:pt>
                <c:pt idx="10">
                  <c:v>1.5558552017425579E-3</c:v>
                </c:pt>
                <c:pt idx="11">
                  <c:v>5.5234899328859062E-2</c:v>
                </c:pt>
                <c:pt idx="12">
                  <c:v>0.16488287945153304</c:v>
                </c:pt>
                <c:pt idx="13">
                  <c:v>6.3283537271976581E-2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46-E742-829E-DC8D53B6DA0C}"/>
            </c:ext>
          </c:extLst>
        </c:ser>
        <c:ser>
          <c:idx val="5"/>
          <c:order val="5"/>
          <c:tx>
            <c:strRef>
              <c:f>Sheet1!$A$40</c:f>
              <c:strCache>
                <c:ptCount val="1"/>
                <c:pt idx="0">
                  <c:v>Полошки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Sheet1!$B$40:$O$40</c:f>
              <c:numCache>
                <c:formatCode>0.0%</c:formatCode>
                <c:ptCount val="14"/>
                <c:pt idx="0">
                  <c:v>8.9988751406074236E-2</c:v>
                </c:pt>
                <c:pt idx="1">
                  <c:v>4.9029338203183927E-2</c:v>
                </c:pt>
                <c:pt idx="2">
                  <c:v>6.3188383703647238E-2</c:v>
                </c:pt>
                <c:pt idx="3">
                  <c:v>9.983810037776578E-3</c:v>
                </c:pt>
                <c:pt idx="4">
                  <c:v>7.1105826397146257E-2</c:v>
                </c:pt>
                <c:pt idx="5">
                  <c:v>8.5018590731840024E-2</c:v>
                </c:pt>
                <c:pt idx="6">
                  <c:v>5.2245204158182401E-2</c:v>
                </c:pt>
                <c:pt idx="7">
                  <c:v>4.8439984101748809E-2</c:v>
                </c:pt>
                <c:pt idx="8">
                  <c:v>6.4797302853383767E-2</c:v>
                </c:pt>
                <c:pt idx="9">
                  <c:v>0</c:v>
                </c:pt>
                <c:pt idx="10">
                  <c:v>0</c:v>
                </c:pt>
                <c:pt idx="11">
                  <c:v>1.7617449664429529E-2</c:v>
                </c:pt>
                <c:pt idx="12">
                  <c:v>1.3787849933346029E-2</c:v>
                </c:pt>
                <c:pt idx="13">
                  <c:v>4.9395691014188121E-2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46-E742-829E-DC8D53B6DA0C}"/>
            </c:ext>
          </c:extLst>
        </c:ser>
        <c:ser>
          <c:idx val="6"/>
          <c:order val="6"/>
          <c:tx>
            <c:strRef>
              <c:f>Sheet1!$A$41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Sheet1!$B$41:$O$41</c:f>
              <c:numCache>
                <c:formatCode>0.0%</c:formatCode>
                <c:ptCount val="14"/>
                <c:pt idx="0">
                  <c:v>6.0569351907934583E-4</c:v>
                </c:pt>
                <c:pt idx="1">
                  <c:v>0.26995910913493987</c:v>
                </c:pt>
                <c:pt idx="2">
                  <c:v>4.9563626662601473E-2</c:v>
                </c:pt>
                <c:pt idx="3">
                  <c:v>9.2514069848122736E-4</c:v>
                </c:pt>
                <c:pt idx="5">
                  <c:v>1.0202230887820803E-2</c:v>
                </c:pt>
                <c:pt idx="7">
                  <c:v>7.551669316375199E-3</c:v>
                </c:pt>
                <c:pt idx="8">
                  <c:v>4.8515747060274648E-3</c:v>
                </c:pt>
                <c:pt idx="9">
                  <c:v>2.3583360628889618E-3</c:v>
                </c:pt>
                <c:pt idx="10">
                  <c:v>3.6821906441240537E-3</c:v>
                </c:pt>
                <c:pt idx="11">
                  <c:v>3.3221476510067113E-3</c:v>
                </c:pt>
                <c:pt idx="12">
                  <c:v>4.2658541230241858E-3</c:v>
                </c:pt>
                <c:pt idx="13">
                  <c:v>1.351249906163201E-3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46-E742-829E-DC8D53B6DA0C}"/>
            </c:ext>
          </c:extLst>
        </c:ser>
        <c:ser>
          <c:idx val="7"/>
          <c:order val="7"/>
          <c:tx>
            <c:strRef>
              <c:f>Sheet1!$A$42</c:f>
              <c:strCache>
                <c:ptCount val="1"/>
                <c:pt idx="0">
                  <c:v>Скопски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Sheet1!$B$33:$O$33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Sheet1!$B$42:$O$42</c:f>
              <c:numCache>
                <c:formatCode>0.0%</c:formatCode>
                <c:ptCount val="14"/>
                <c:pt idx="0">
                  <c:v>0.480401488275504</c:v>
                </c:pt>
                <c:pt idx="1">
                  <c:v>0.28397316288856245</c:v>
                </c:pt>
                <c:pt idx="2">
                  <c:v>0.51957010556804761</c:v>
                </c:pt>
                <c:pt idx="3">
                  <c:v>0.60481073163210242</c:v>
                </c:pt>
                <c:pt idx="4">
                  <c:v>0.43428458184700752</c:v>
                </c:pt>
                <c:pt idx="5">
                  <c:v>0.68577128865511927</c:v>
                </c:pt>
                <c:pt idx="6">
                  <c:v>0.80779123352266635</c:v>
                </c:pt>
                <c:pt idx="7">
                  <c:v>0.75293124006359302</c:v>
                </c:pt>
                <c:pt idx="8">
                  <c:v>0.72078776416413126</c:v>
                </c:pt>
                <c:pt idx="9">
                  <c:v>0.28638497652582162</c:v>
                </c:pt>
                <c:pt idx="10">
                  <c:v>0.66663209210662799</c:v>
                </c:pt>
                <c:pt idx="11">
                  <c:v>0.52013422818791943</c:v>
                </c:pt>
                <c:pt idx="12">
                  <c:v>0.4771662540468482</c:v>
                </c:pt>
                <c:pt idx="13">
                  <c:v>0.66691689813077093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46-E742-829E-DC8D53B6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94034816"/>
        <c:axId val="-1794014144"/>
      </c:barChart>
      <c:catAx>
        <c:axId val="-179403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14144"/>
        <c:crosses val="autoZero"/>
        <c:auto val="1"/>
        <c:lblAlgn val="ctr"/>
        <c:lblOffset val="100"/>
        <c:noMultiLvlLbl val="0"/>
      </c:catAx>
      <c:valAx>
        <c:axId val="-17940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796518320074045E-3"/>
          <c:y val="0.87876150193131719"/>
          <c:w val="0.98539079768974558"/>
          <c:h val="9.8860885548496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8695414374033"/>
          <c:y val="4.8087431693989074E-2"/>
          <c:w val="0.79086731605120253"/>
          <c:h val="0.850499376102577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Sheet1!$B$5:$B$12</c:f>
              <c:numCache>
                <c:formatCode>_(* #,##0_);_(* \(#,##0\);_(* "-"??_);_(@_)</c:formatCode>
                <c:ptCount val="8"/>
                <c:pt idx="0">
                  <c:v>63</c:v>
                </c:pt>
                <c:pt idx="1">
                  <c:v>2137</c:v>
                </c:pt>
                <c:pt idx="2">
                  <c:v>599</c:v>
                </c:pt>
                <c:pt idx="3">
                  <c:v>208</c:v>
                </c:pt>
                <c:pt idx="4">
                  <c:v>1951</c:v>
                </c:pt>
                <c:pt idx="5">
                  <c:v>1040</c:v>
                </c:pt>
                <c:pt idx="6">
                  <c:v>7</c:v>
                </c:pt>
                <c:pt idx="7">
                  <c:v>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F-478C-A061-506746659657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Sheet1!$C$5:$C$12</c:f>
              <c:numCache>
                <c:formatCode>_(* #,##0_);_(* \(#,##0\);_(* "-"??_);_(@_)</c:formatCode>
                <c:ptCount val="8"/>
                <c:pt idx="0">
                  <c:v>72</c:v>
                </c:pt>
                <c:pt idx="1">
                  <c:v>2259</c:v>
                </c:pt>
                <c:pt idx="2">
                  <c:v>2095</c:v>
                </c:pt>
                <c:pt idx="3">
                  <c:v>2428</c:v>
                </c:pt>
                <c:pt idx="4">
                  <c:v>3147</c:v>
                </c:pt>
                <c:pt idx="5">
                  <c:v>1235</c:v>
                </c:pt>
                <c:pt idx="6">
                  <c:v>6800</c:v>
                </c:pt>
                <c:pt idx="7">
                  <c:v>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F-478C-A061-506746659657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Sheet1!$D$5:$D$12</c:f>
              <c:numCache>
                <c:formatCode>_(* #,##0.00_);_(* \(#,##0.00\);_(* "-"??_);_(@_)</c:formatCode>
                <c:ptCount val="8"/>
                <c:pt idx="0" formatCode="_(* #,##0_);_(* \(#,##0\);_(* &quot;-&quot;??_);_(@_)">
                  <c:v>121</c:v>
                </c:pt>
                <c:pt idx="1">
                  <c:v>1300.5</c:v>
                </c:pt>
                <c:pt idx="2" formatCode="_(* #,##0_);_(* \(#,##0\);_(* &quot;-&quot;??_);_(@_)">
                  <c:v>1692</c:v>
                </c:pt>
                <c:pt idx="3" formatCode="_(* #,##0_);_(* \(#,##0\);_(* &quot;-&quot;??_);_(@_)">
                  <c:v>3044</c:v>
                </c:pt>
                <c:pt idx="4" formatCode="_(* #,##0_);_(* \(#,##0\);_(* &quot;-&quot;??_);_(@_)">
                  <c:v>3490</c:v>
                </c:pt>
                <c:pt idx="5" formatCode="_(* #,##0_);_(* \(#,##0\);_(* &quot;-&quot;??_);_(@_)">
                  <c:v>1658</c:v>
                </c:pt>
                <c:pt idx="6" formatCode="_(* #,##0_);_(* \(#,##0\);_(* &quot;-&quot;??_);_(@_)">
                  <c:v>1300.5</c:v>
                </c:pt>
                <c:pt idx="7" formatCode="_(* #,##0_);_(* \(#,##0\);_(* &quot;-&quot;??_);_(@_)">
                  <c:v>13633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0F-478C-A061-506746659657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Sheet1!$E$5:$E$12</c:f>
              <c:numCache>
                <c:formatCode>_(* #,##0_);_(* \(#,##0\);_(* "-"??_);_(@_)</c:formatCode>
                <c:ptCount val="8"/>
                <c:pt idx="0">
                  <c:v>31</c:v>
                </c:pt>
                <c:pt idx="1">
                  <c:v>3856</c:v>
                </c:pt>
                <c:pt idx="2">
                  <c:v>2201</c:v>
                </c:pt>
                <c:pt idx="3">
                  <c:v>801</c:v>
                </c:pt>
                <c:pt idx="4">
                  <c:v>3080</c:v>
                </c:pt>
                <c:pt idx="5">
                  <c:v>259</c:v>
                </c:pt>
                <c:pt idx="6">
                  <c:v>24</c:v>
                </c:pt>
                <c:pt idx="7">
                  <c:v>15690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0F-478C-A061-506746659657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Sheet1!$F$5:$F$12</c:f>
              <c:numCache>
                <c:formatCode>_(* #,##0_);_(* \(#,##0\);_(* "-"??_);_(@_)</c:formatCode>
                <c:ptCount val="8"/>
                <c:pt idx="0">
                  <c:v>13</c:v>
                </c:pt>
                <c:pt idx="1">
                  <c:v>4193</c:v>
                </c:pt>
                <c:pt idx="2">
                  <c:v>3686</c:v>
                </c:pt>
                <c:pt idx="3">
                  <c:v>293</c:v>
                </c:pt>
                <c:pt idx="4">
                  <c:v>4294</c:v>
                </c:pt>
                <c:pt idx="5">
                  <c:v>1794</c:v>
                </c:pt>
                <c:pt idx="6">
                  <c:v>0</c:v>
                </c:pt>
                <c:pt idx="7">
                  <c:v>10957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F-478C-A061-506746659657}"/>
            </c:ext>
          </c:extLst>
        </c:ser>
        <c:ser>
          <c:idx val="5"/>
          <c:order val="5"/>
          <c:tx>
            <c:strRef>
              <c:f>Sheet1!$G$3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Sheet1!$G$5:$G$12</c:f>
              <c:numCache>
                <c:formatCode>_(* #,##0_);_(* \(#,##0\);_(* "-"??_);_(@_)</c:formatCode>
                <c:ptCount val="8"/>
                <c:pt idx="0">
                  <c:v>19</c:v>
                </c:pt>
                <c:pt idx="1">
                  <c:v>2493</c:v>
                </c:pt>
                <c:pt idx="2">
                  <c:v>651</c:v>
                </c:pt>
                <c:pt idx="3">
                  <c:v>169</c:v>
                </c:pt>
                <c:pt idx="4">
                  <c:v>1498</c:v>
                </c:pt>
                <c:pt idx="5">
                  <c:v>1875</c:v>
                </c:pt>
                <c:pt idx="6">
                  <c:v>225</c:v>
                </c:pt>
                <c:pt idx="7">
                  <c:v>15124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F-478C-A061-506746659657}"/>
            </c:ext>
          </c:extLst>
        </c:ser>
        <c:ser>
          <c:idx val="6"/>
          <c:order val="6"/>
          <c:tx>
            <c:strRef>
              <c:f>Sheet1!$H$3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Sheet1!$H$5:$H$12</c:f>
              <c:numCache>
                <c:formatCode>_(* #,##0_);_(* \(#,##0\);_(* "-"??_);_(@_)</c:formatCode>
                <c:ptCount val="8"/>
                <c:pt idx="0">
                  <c:v>342</c:v>
                </c:pt>
                <c:pt idx="1">
                  <c:v>1175</c:v>
                </c:pt>
                <c:pt idx="2">
                  <c:v>550</c:v>
                </c:pt>
                <c:pt idx="3">
                  <c:v>259</c:v>
                </c:pt>
                <c:pt idx="4">
                  <c:v>286</c:v>
                </c:pt>
                <c:pt idx="5">
                  <c:v>975</c:v>
                </c:pt>
                <c:pt idx="6">
                  <c:v>0</c:v>
                </c:pt>
                <c:pt idx="7">
                  <c:v>15075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0F-478C-A061-506746659657}"/>
            </c:ext>
          </c:extLst>
        </c:ser>
        <c:ser>
          <c:idx val="7"/>
          <c:order val="7"/>
          <c:tx>
            <c:strRef>
              <c:f>Sheet1!$I$3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Sheet1!$I$5:$I$12</c:f>
              <c:numCache>
                <c:formatCode>_(* #,##0_);_(* \(#,##0\);_(* "-"??_);_(@_)</c:formatCode>
                <c:ptCount val="8"/>
                <c:pt idx="0">
                  <c:v>112</c:v>
                </c:pt>
                <c:pt idx="1">
                  <c:v>1244</c:v>
                </c:pt>
                <c:pt idx="2">
                  <c:v>555</c:v>
                </c:pt>
                <c:pt idx="3">
                  <c:v>134</c:v>
                </c:pt>
                <c:pt idx="4">
                  <c:v>1801</c:v>
                </c:pt>
                <c:pt idx="5">
                  <c:v>975</c:v>
                </c:pt>
                <c:pt idx="6">
                  <c:v>152</c:v>
                </c:pt>
                <c:pt idx="7">
                  <c:v>15155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0F-478C-A061-506746659657}"/>
            </c:ext>
          </c:extLst>
        </c:ser>
        <c:ser>
          <c:idx val="8"/>
          <c:order val="8"/>
          <c:tx>
            <c:strRef>
              <c:f>Sheet1!$J$3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Sheet1!$J$5:$J$12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2715</c:v>
                </c:pt>
                <c:pt idx="2">
                  <c:v>747</c:v>
                </c:pt>
                <c:pt idx="3">
                  <c:v>79</c:v>
                </c:pt>
                <c:pt idx="4">
                  <c:v>1556</c:v>
                </c:pt>
                <c:pt idx="5">
                  <c:v>1576</c:v>
                </c:pt>
                <c:pt idx="6">
                  <c:v>118</c:v>
                </c:pt>
                <c:pt idx="7">
                  <c:v>17531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0F-478C-A061-506746659657}"/>
            </c:ext>
          </c:extLst>
        </c:ser>
        <c:ser>
          <c:idx val="9"/>
          <c:order val="9"/>
          <c:tx>
            <c:strRef>
              <c:f>Sheet1!$K$3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Sheet1!$K$5:$K$12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3444</c:v>
                </c:pt>
                <c:pt idx="2">
                  <c:v>24756</c:v>
                </c:pt>
                <c:pt idx="3">
                  <c:v>1020</c:v>
                </c:pt>
                <c:pt idx="4">
                  <c:v>3352</c:v>
                </c:pt>
                <c:pt idx="5">
                  <c:v>0</c:v>
                </c:pt>
                <c:pt idx="6">
                  <c:v>108</c:v>
                </c:pt>
                <c:pt idx="7">
                  <c:v>13115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E0F-478C-A061-506746659657}"/>
            </c:ext>
          </c:extLst>
        </c:ser>
        <c:ser>
          <c:idx val="10"/>
          <c:order val="10"/>
          <c:tx>
            <c:strRef>
              <c:f>Sheet1!$L$3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Sheet1!$L$5:$L$12</c:f>
              <c:numCache>
                <c:formatCode>_(* #,##0_);_(* \(#,##0\);_(* "-"??_);_(@_)</c:formatCode>
                <c:ptCount val="8"/>
                <c:pt idx="0">
                  <c:v>1</c:v>
                </c:pt>
                <c:pt idx="1">
                  <c:v>1874</c:v>
                </c:pt>
                <c:pt idx="2">
                  <c:v>1946</c:v>
                </c:pt>
                <c:pt idx="3">
                  <c:v>2506</c:v>
                </c:pt>
                <c:pt idx="4">
                  <c:v>30</c:v>
                </c:pt>
                <c:pt idx="5">
                  <c:v>0</c:v>
                </c:pt>
                <c:pt idx="6">
                  <c:v>71</c:v>
                </c:pt>
                <c:pt idx="7">
                  <c:v>12854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0F-478C-A061-506746659657}"/>
            </c:ext>
          </c:extLst>
        </c:ser>
        <c:ser>
          <c:idx val="11"/>
          <c:order val="11"/>
          <c:tx>
            <c:strRef>
              <c:f>Sheet1!$M$3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Sheet1!$M$5:$M$12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2678</c:v>
                </c:pt>
                <c:pt idx="2">
                  <c:v>9150</c:v>
                </c:pt>
                <c:pt idx="3">
                  <c:v>1202</c:v>
                </c:pt>
                <c:pt idx="4">
                  <c:v>1646</c:v>
                </c:pt>
                <c:pt idx="5">
                  <c:v>525</c:v>
                </c:pt>
                <c:pt idx="6">
                  <c:v>99</c:v>
                </c:pt>
                <c:pt idx="7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0F-478C-A061-506746659657}"/>
            </c:ext>
          </c:extLst>
        </c:ser>
        <c:ser>
          <c:idx val="12"/>
          <c:order val="12"/>
          <c:tx>
            <c:strRef>
              <c:f>Sheet1!$N$3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Sheet1!$N$5:$N$12</c:f>
              <c:numCache>
                <c:formatCode>_(* #,##0_);_(* \(#,##0\);_(* "-"??_);_(@_)</c:formatCode>
                <c:ptCount val="8"/>
                <c:pt idx="0">
                  <c:v>42</c:v>
                </c:pt>
                <c:pt idx="1">
                  <c:v>1859</c:v>
                </c:pt>
                <c:pt idx="2">
                  <c:v>6206</c:v>
                </c:pt>
                <c:pt idx="3">
                  <c:v>817</c:v>
                </c:pt>
                <c:pt idx="4">
                  <c:v>4329</c:v>
                </c:pt>
                <c:pt idx="5">
                  <c:v>362</c:v>
                </c:pt>
                <c:pt idx="6">
                  <c:v>112</c:v>
                </c:pt>
                <c:pt idx="7">
                  <c:v>12528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7-4075-A315-7CC751B6C298}"/>
            </c:ext>
          </c:extLst>
        </c:ser>
        <c:ser>
          <c:idx val="13"/>
          <c:order val="13"/>
          <c:tx>
            <c:strRef>
              <c:f>Sheet1!$O$3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Sheet1!$A$5:$A$12</c:f>
              <c:strCache>
                <c:ptCount val="8"/>
                <c:pt idx="0">
                  <c:v>Вардарски</c:v>
                </c:pt>
                <c:pt idx="1">
                  <c:v>Источен</c:v>
                </c:pt>
                <c:pt idx="2">
                  <c:v>Југозападен</c:v>
                </c:pt>
                <c:pt idx="3">
                  <c:v>Југоисточен</c:v>
                </c:pt>
                <c:pt idx="4">
                  <c:v>Пелагониски</c:v>
                </c:pt>
                <c:pt idx="5">
                  <c:v>Полошки</c:v>
                </c:pt>
                <c:pt idx="6">
                  <c:v>Североисточен</c:v>
                </c:pt>
                <c:pt idx="7">
                  <c:v>Скопски</c:v>
                </c:pt>
              </c:strCache>
            </c:strRef>
          </c:cat>
          <c:val>
            <c:numRef>
              <c:f>Sheet1!$O$5:$O$12</c:f>
              <c:numCache>
                <c:formatCode>_(* #,##0_);_(* \(#,##0\);_(* "-"??_);_(@_)</c:formatCode>
                <c:ptCount val="8"/>
                <c:pt idx="0">
                  <c:v>75</c:v>
                </c:pt>
                <c:pt idx="1">
                  <c:v>354</c:v>
                </c:pt>
                <c:pt idx="2">
                  <c:v>4834</c:v>
                </c:pt>
                <c:pt idx="3">
                  <c:v>573</c:v>
                </c:pt>
                <c:pt idx="4">
                  <c:v>1686</c:v>
                </c:pt>
                <c:pt idx="5">
                  <c:v>1316</c:v>
                </c:pt>
                <c:pt idx="6">
                  <c:v>36</c:v>
                </c:pt>
                <c:pt idx="7">
                  <c:v>17768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7-4075-A315-7CC751B6C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1794017408"/>
        <c:axId val="-1794031552"/>
      </c:barChart>
      <c:catAx>
        <c:axId val="-179401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1552"/>
        <c:crosses val="autoZero"/>
        <c:auto val="1"/>
        <c:lblAlgn val="ctr"/>
        <c:lblOffset val="100"/>
        <c:noMultiLvlLbl val="0"/>
      </c:catAx>
      <c:valAx>
        <c:axId val="-179403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1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9524</xdr:rowOff>
    </xdr:from>
    <xdr:to>
      <xdr:col>15</xdr:col>
      <xdr:colOff>9525</xdr:colOff>
      <xdr:row>29</xdr:row>
      <xdr:rowOff>181428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43</xdr:row>
      <xdr:rowOff>33336</xdr:rowOff>
    </xdr:from>
    <xdr:to>
      <xdr:col>12</xdr:col>
      <xdr:colOff>0</xdr:colOff>
      <xdr:row>62</xdr:row>
      <xdr:rowOff>178594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64</xdr:row>
      <xdr:rowOff>190499</xdr:rowOff>
    </xdr:from>
    <xdr:to>
      <xdr:col>10</xdr:col>
      <xdr:colOff>130969</xdr:colOff>
      <xdr:row>92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5B1A9F-4769-48A4-A400-E6101C30B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A7" zoomScale="80" zoomScaleNormal="80" workbookViewId="0">
      <selection activeCell="U13" sqref="U13"/>
    </sheetView>
  </sheetViews>
  <sheetFormatPr defaultColWidth="8.85546875" defaultRowHeight="15" x14ac:dyDescent="0.25"/>
  <cols>
    <col min="1" max="1" width="23.42578125" customWidth="1"/>
    <col min="2" max="2" width="14.42578125" customWidth="1"/>
    <col min="3" max="3" width="10.28515625" customWidth="1"/>
    <col min="4" max="4" width="12.7109375" customWidth="1"/>
    <col min="5" max="5" width="13.7109375" customWidth="1"/>
    <col min="6" max="7" width="12.140625" customWidth="1"/>
    <col min="8" max="9" width="12.85546875" customWidth="1"/>
    <col min="10" max="10" width="10.5703125" customWidth="1"/>
    <col min="11" max="13" width="8.85546875" customWidth="1"/>
    <col min="14" max="14" width="10.85546875" customWidth="1"/>
    <col min="15" max="15" width="8.85546875" customWidth="1"/>
  </cols>
  <sheetData>
    <row r="1" spans="1:19" x14ac:dyDescent="0.25">
      <c r="A1" s="11" t="s">
        <v>12</v>
      </c>
      <c r="J1" s="12"/>
    </row>
    <row r="2" spans="1:19" x14ac:dyDescent="0.25">
      <c r="L2" t="s">
        <v>11</v>
      </c>
    </row>
    <row r="3" spans="1:19" x14ac:dyDescent="0.25">
      <c r="A3" s="1"/>
      <c r="B3" s="2">
        <v>2010</v>
      </c>
      <c r="C3" s="2">
        <v>2011</v>
      </c>
      <c r="D3" s="2">
        <v>2012</v>
      </c>
      <c r="E3" s="2">
        <v>2013</v>
      </c>
      <c r="F3" s="2">
        <v>2014</v>
      </c>
      <c r="G3" s="2">
        <v>2015</v>
      </c>
      <c r="H3" s="2">
        <v>2016</v>
      </c>
      <c r="I3" s="2">
        <v>2017</v>
      </c>
      <c r="J3" s="2">
        <v>2018</v>
      </c>
      <c r="K3" s="2">
        <v>2019</v>
      </c>
      <c r="L3" s="2">
        <v>2020</v>
      </c>
      <c r="M3" s="2">
        <v>2021</v>
      </c>
      <c r="N3" s="2">
        <v>2022</v>
      </c>
      <c r="O3" s="2">
        <v>2023</v>
      </c>
    </row>
    <row r="4" spans="1:19" x14ac:dyDescent="0.25">
      <c r="A4" s="3" t="s">
        <v>0</v>
      </c>
      <c r="B4" s="4">
        <v>11557</v>
      </c>
      <c r="C4" s="4">
        <v>25189</v>
      </c>
      <c r="D4" s="4">
        <v>26239</v>
      </c>
      <c r="E4" s="4">
        <v>25942</v>
      </c>
      <c r="F4" s="4">
        <v>25230</v>
      </c>
      <c r="G4" s="4">
        <v>22054</v>
      </c>
      <c r="H4" s="4">
        <v>18662</v>
      </c>
      <c r="I4" s="4">
        <v>20128</v>
      </c>
      <c r="J4" s="4">
        <v>24322</v>
      </c>
      <c r="K4" s="4">
        <v>45795</v>
      </c>
      <c r="L4" s="4">
        <v>19282</v>
      </c>
      <c r="M4" s="4">
        <v>29800</v>
      </c>
      <c r="N4" s="4">
        <v>26255</v>
      </c>
      <c r="O4" s="4">
        <v>26642</v>
      </c>
      <c r="P4" s="13">
        <f>O4/N4</f>
        <v>1.0147400495143781</v>
      </c>
      <c r="S4">
        <f>O4/B4</f>
        <v>2.3052695336159905</v>
      </c>
    </row>
    <row r="5" spans="1:19" x14ac:dyDescent="0.25">
      <c r="A5" s="3" t="s">
        <v>2</v>
      </c>
      <c r="B5" s="4">
        <v>63</v>
      </c>
      <c r="C5" s="4">
        <v>72</v>
      </c>
      <c r="D5" s="4">
        <v>121</v>
      </c>
      <c r="E5" s="4">
        <v>31</v>
      </c>
      <c r="F5" s="4">
        <v>13</v>
      </c>
      <c r="G5" s="4">
        <v>19</v>
      </c>
      <c r="H5" s="4">
        <v>342</v>
      </c>
      <c r="I5" s="4">
        <v>112</v>
      </c>
      <c r="J5" s="5" t="s">
        <v>1</v>
      </c>
      <c r="K5" s="5" t="s">
        <v>1</v>
      </c>
      <c r="L5" s="4">
        <v>1</v>
      </c>
      <c r="M5" s="5" t="s">
        <v>1</v>
      </c>
      <c r="N5" s="14">
        <v>42</v>
      </c>
      <c r="O5" s="14">
        <v>75</v>
      </c>
      <c r="P5" s="12">
        <f>(O5-H5)/H5</f>
        <v>-0.7807017543859649</v>
      </c>
    </row>
    <row r="6" spans="1:19" x14ac:dyDescent="0.25">
      <c r="A6" s="3" t="s">
        <v>3</v>
      </c>
      <c r="B6" s="4">
        <v>2137</v>
      </c>
      <c r="C6" s="4">
        <v>2259</v>
      </c>
      <c r="D6" s="10">
        <v>1300.5</v>
      </c>
      <c r="E6" s="4">
        <v>3856</v>
      </c>
      <c r="F6" s="4">
        <v>4193</v>
      </c>
      <c r="G6" s="4">
        <v>2493</v>
      </c>
      <c r="H6" s="4">
        <v>1175</v>
      </c>
      <c r="I6" s="4">
        <v>1244</v>
      </c>
      <c r="J6" s="4">
        <v>2715</v>
      </c>
      <c r="K6" s="4">
        <v>3444</v>
      </c>
      <c r="L6" s="4">
        <v>1874</v>
      </c>
      <c r="M6" s="4">
        <v>2678</v>
      </c>
      <c r="N6" s="4">
        <v>1859</v>
      </c>
      <c r="O6" s="4">
        <v>354</v>
      </c>
      <c r="P6" s="12">
        <f>(O6-F6)/F6</f>
        <v>-0.91557357500596237</v>
      </c>
    </row>
    <row r="7" spans="1:19" x14ac:dyDescent="0.25">
      <c r="A7" s="3" t="s">
        <v>4</v>
      </c>
      <c r="B7" s="4">
        <v>599</v>
      </c>
      <c r="C7" s="4">
        <v>2095</v>
      </c>
      <c r="D7" s="4">
        <v>1692</v>
      </c>
      <c r="E7" s="4">
        <v>2201</v>
      </c>
      <c r="F7" s="4">
        <v>3686</v>
      </c>
      <c r="G7" s="4">
        <v>651</v>
      </c>
      <c r="H7" s="4">
        <v>550</v>
      </c>
      <c r="I7" s="4">
        <v>555</v>
      </c>
      <c r="J7" s="4">
        <v>747</v>
      </c>
      <c r="K7" s="4">
        <v>24756</v>
      </c>
      <c r="L7" s="4">
        <v>1946</v>
      </c>
      <c r="M7" s="4">
        <v>9150</v>
      </c>
      <c r="N7" s="4">
        <v>6206</v>
      </c>
      <c r="O7" s="4">
        <v>4834</v>
      </c>
      <c r="P7" s="12">
        <f>(O7-K7)/K7</f>
        <v>-0.80473420584908706</v>
      </c>
    </row>
    <row r="8" spans="1:19" x14ac:dyDescent="0.25">
      <c r="A8" s="3" t="s">
        <v>5</v>
      </c>
      <c r="B8" s="4">
        <v>208</v>
      </c>
      <c r="C8" s="4">
        <v>2428</v>
      </c>
      <c r="D8" s="4">
        <v>3044</v>
      </c>
      <c r="E8" s="4">
        <v>801</v>
      </c>
      <c r="F8" s="4">
        <v>293</v>
      </c>
      <c r="G8" s="4">
        <v>169</v>
      </c>
      <c r="H8" s="4">
        <v>259</v>
      </c>
      <c r="I8" s="4">
        <v>134</v>
      </c>
      <c r="J8" s="4">
        <v>79</v>
      </c>
      <c r="K8" s="4">
        <v>1020</v>
      </c>
      <c r="L8" s="4">
        <v>2506</v>
      </c>
      <c r="M8" s="4">
        <v>1202</v>
      </c>
      <c r="N8" s="4">
        <v>817</v>
      </c>
      <c r="O8" s="4">
        <v>573</v>
      </c>
      <c r="P8" s="12">
        <f>(O8-D8)/D8</f>
        <v>-0.81176084099868595</v>
      </c>
    </row>
    <row r="9" spans="1:19" x14ac:dyDescent="0.25">
      <c r="A9" s="3" t="s">
        <v>6</v>
      </c>
      <c r="B9" s="4">
        <v>1951</v>
      </c>
      <c r="C9" s="4">
        <v>3147</v>
      </c>
      <c r="D9" s="4">
        <v>3490</v>
      </c>
      <c r="E9" s="4">
        <v>3080</v>
      </c>
      <c r="F9" s="4">
        <v>4294</v>
      </c>
      <c r="G9" s="4">
        <v>1498</v>
      </c>
      <c r="H9" s="4">
        <v>286</v>
      </c>
      <c r="I9" s="4">
        <v>1801</v>
      </c>
      <c r="J9" s="4">
        <v>1556</v>
      </c>
      <c r="K9" s="4">
        <v>3352</v>
      </c>
      <c r="L9" s="4">
        <v>30</v>
      </c>
      <c r="M9" s="4">
        <v>1646</v>
      </c>
      <c r="N9" s="4">
        <v>4329</v>
      </c>
      <c r="O9" s="4">
        <v>1686</v>
      </c>
      <c r="P9" s="12">
        <f>(O9-F9)/F9</f>
        <v>-0.60735910572892404</v>
      </c>
    </row>
    <row r="10" spans="1:19" ht="22.5" customHeight="1" x14ac:dyDescent="0.25">
      <c r="A10" s="3" t="s">
        <v>7</v>
      </c>
      <c r="B10" s="4">
        <v>1040</v>
      </c>
      <c r="C10" s="4">
        <v>1235</v>
      </c>
      <c r="D10" s="4">
        <v>1658</v>
      </c>
      <c r="E10" s="4">
        <v>259</v>
      </c>
      <c r="F10" s="4">
        <v>1794</v>
      </c>
      <c r="G10" s="4">
        <v>1875</v>
      </c>
      <c r="H10" s="4">
        <v>975</v>
      </c>
      <c r="I10" s="4">
        <v>975</v>
      </c>
      <c r="J10" s="4">
        <v>1576</v>
      </c>
      <c r="K10" s="5" t="s">
        <v>1</v>
      </c>
      <c r="L10" s="4" t="s">
        <v>1</v>
      </c>
      <c r="M10" s="4">
        <v>525</v>
      </c>
      <c r="N10" s="4">
        <v>362</v>
      </c>
      <c r="O10" s="4">
        <v>1316</v>
      </c>
      <c r="P10" s="12">
        <f>(O10-G10)/G10</f>
        <v>-0.29813333333333331</v>
      </c>
    </row>
    <row r="11" spans="1:19" x14ac:dyDescent="0.25">
      <c r="A11" s="3" t="s">
        <v>8</v>
      </c>
      <c r="B11" s="4">
        <v>7</v>
      </c>
      <c r="C11" s="4">
        <v>6800</v>
      </c>
      <c r="D11" s="5">
        <v>1300.5</v>
      </c>
      <c r="E11" s="4">
        <v>24</v>
      </c>
      <c r="F11" s="5" t="s">
        <v>1</v>
      </c>
      <c r="G11" s="4">
        <v>225</v>
      </c>
      <c r="H11" s="5" t="s">
        <v>1</v>
      </c>
      <c r="I11" s="4">
        <v>152</v>
      </c>
      <c r="J11" s="4">
        <v>118</v>
      </c>
      <c r="K11" s="4">
        <v>108</v>
      </c>
      <c r="L11" s="4">
        <v>71</v>
      </c>
      <c r="M11" s="4">
        <v>99</v>
      </c>
      <c r="N11" s="4">
        <v>112</v>
      </c>
      <c r="O11" s="4">
        <v>36</v>
      </c>
      <c r="P11" s="12">
        <f>(O11-C11)/C11</f>
        <v>-0.99470588235294122</v>
      </c>
    </row>
    <row r="12" spans="1:19" x14ac:dyDescent="0.25">
      <c r="A12" s="3" t="s">
        <v>9</v>
      </c>
      <c r="B12" s="4">
        <v>5552</v>
      </c>
      <c r="C12" s="4">
        <v>7153</v>
      </c>
      <c r="D12" s="4">
        <v>13633</v>
      </c>
      <c r="E12" s="5">
        <f>E4-E5-E6-E7-E8-E9-E10-E11</f>
        <v>15690</v>
      </c>
      <c r="F12" s="4">
        <v>10957</v>
      </c>
      <c r="G12" s="4">
        <v>15124</v>
      </c>
      <c r="H12" s="4">
        <v>15075</v>
      </c>
      <c r="I12" s="4">
        <v>15155</v>
      </c>
      <c r="J12" s="4">
        <v>17531</v>
      </c>
      <c r="K12" s="4">
        <v>13115</v>
      </c>
      <c r="L12" s="4">
        <v>12854</v>
      </c>
      <c r="M12" s="4">
        <v>15500</v>
      </c>
      <c r="N12" s="4">
        <v>12528</v>
      </c>
      <c r="O12" s="4">
        <v>17768</v>
      </c>
      <c r="P12" s="15">
        <f>(O12-J12)/J12</f>
        <v>1.3518909360561292E-2</v>
      </c>
    </row>
    <row r="13" spans="1:19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9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9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6"/>
      <c r="B29" s="7"/>
      <c r="C29" s="7"/>
      <c r="D29" s="10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6"/>
      <c r="B30" s="7"/>
      <c r="C30" s="7"/>
      <c r="D30" s="10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11" t="s">
        <v>13</v>
      </c>
    </row>
    <row r="32" spans="1:15" x14ac:dyDescent="0.25">
      <c r="A32" s="11"/>
    </row>
    <row r="33" spans="1:15" x14ac:dyDescent="0.25">
      <c r="A33" s="1"/>
      <c r="B33" s="2">
        <v>2010</v>
      </c>
      <c r="C33" s="2">
        <v>2011</v>
      </c>
      <c r="D33" s="2">
        <v>2012</v>
      </c>
      <c r="E33" s="2">
        <v>2013</v>
      </c>
      <c r="F33" s="2">
        <v>2014</v>
      </c>
      <c r="G33" s="2">
        <v>2015</v>
      </c>
      <c r="H33" s="2">
        <v>2016</v>
      </c>
      <c r="I33" s="2">
        <v>2017</v>
      </c>
      <c r="J33" s="2">
        <v>2018</v>
      </c>
      <c r="K33" s="2">
        <v>2019</v>
      </c>
      <c r="L33" s="2">
        <v>2020</v>
      </c>
      <c r="M33" s="2">
        <v>2021</v>
      </c>
      <c r="N33" s="2">
        <v>2022</v>
      </c>
      <c r="O33" s="2">
        <v>2023</v>
      </c>
    </row>
    <row r="34" spans="1:15" x14ac:dyDescent="0.25">
      <c r="A34" s="3" t="s">
        <v>0</v>
      </c>
      <c r="B34" s="8">
        <f t="shared" ref="B34:K34" si="0">B4/B$4</f>
        <v>1</v>
      </c>
      <c r="C34" s="8">
        <f t="shared" si="0"/>
        <v>1</v>
      </c>
      <c r="D34" s="8">
        <f t="shared" si="0"/>
        <v>1</v>
      </c>
      <c r="E34" s="8">
        <f t="shared" si="0"/>
        <v>1</v>
      </c>
      <c r="F34" s="8">
        <f t="shared" si="0"/>
        <v>1</v>
      </c>
      <c r="G34" s="8">
        <f t="shared" si="0"/>
        <v>1</v>
      </c>
      <c r="H34" s="8">
        <f t="shared" si="0"/>
        <v>1</v>
      </c>
      <c r="I34" s="8">
        <f t="shared" si="0"/>
        <v>1</v>
      </c>
      <c r="J34" s="8">
        <f t="shared" si="0"/>
        <v>1</v>
      </c>
      <c r="K34" s="8">
        <f t="shared" si="0"/>
        <v>1</v>
      </c>
      <c r="L34" s="8">
        <f>L4/L$4</f>
        <v>1</v>
      </c>
      <c r="M34" s="8">
        <f>M4/M$4</f>
        <v>1</v>
      </c>
      <c r="N34" s="8">
        <f>N4/N$4</f>
        <v>1</v>
      </c>
      <c r="O34" s="8">
        <f>O4/O$4</f>
        <v>1</v>
      </c>
    </row>
    <row r="35" spans="1:15" x14ac:dyDescent="0.25">
      <c r="A35" s="3" t="s">
        <v>2</v>
      </c>
      <c r="B35" s="8">
        <f>B5/$B$4</f>
        <v>5.4512416717141131E-3</v>
      </c>
      <c r="C35" s="8">
        <f t="shared" ref="C35:O40" si="1">C5/C$4</f>
        <v>2.8583905673111279E-3</v>
      </c>
      <c r="D35" s="8">
        <f t="shared" si="1"/>
        <v>4.6114562292770304E-3</v>
      </c>
      <c r="E35" s="8">
        <f t="shared" si="1"/>
        <v>1.1949734022049187E-3</v>
      </c>
      <c r="F35" s="8">
        <f t="shared" si="1"/>
        <v>5.152596115735236E-4</v>
      </c>
      <c r="G35" s="8">
        <f t="shared" si="1"/>
        <v>8.6152171941597901E-4</v>
      </c>
      <c r="H35" s="8">
        <f t="shared" si="1"/>
        <v>1.8326010073947057E-2</v>
      </c>
      <c r="I35" s="8">
        <f t="shared" si="1"/>
        <v>5.5643879173290934E-3</v>
      </c>
      <c r="J35" s="8" t="e">
        <f t="shared" si="1"/>
        <v>#VALUE!</v>
      </c>
      <c r="K35" s="8" t="e">
        <f t="shared" si="1"/>
        <v>#VALUE!</v>
      </c>
      <c r="L35" s="8">
        <f t="shared" si="1"/>
        <v>5.1861840058085259E-5</v>
      </c>
      <c r="M35" s="8" t="e">
        <f t="shared" si="1"/>
        <v>#VALUE!</v>
      </c>
      <c r="N35" s="8">
        <f t="shared" si="1"/>
        <v>1.5996952961340697E-3</v>
      </c>
      <c r="O35" s="8">
        <f t="shared" si="1"/>
        <v>2.8151039711733356E-3</v>
      </c>
    </row>
    <row r="36" spans="1:15" x14ac:dyDescent="0.25">
      <c r="A36" s="3" t="s">
        <v>3</v>
      </c>
      <c r="B36" s="8">
        <f t="shared" ref="B36:B42" si="2">B6/$B$4</f>
        <v>0.184909578610366</v>
      </c>
      <c r="C36" s="8">
        <f t="shared" si="1"/>
        <v>8.9682004049386643E-2</v>
      </c>
      <c r="D36" s="8">
        <f t="shared" si="1"/>
        <v>4.9563626662601473E-2</v>
      </c>
      <c r="E36" s="8">
        <f t="shared" si="1"/>
        <v>0.14863927222265053</v>
      </c>
      <c r="F36" s="8">
        <f t="shared" si="1"/>
        <v>0.16619104240982957</v>
      </c>
      <c r="G36" s="8">
        <f t="shared" si="1"/>
        <v>0.1130407182370545</v>
      </c>
      <c r="H36" s="8">
        <f t="shared" si="1"/>
        <v>6.2962169113707001E-2</v>
      </c>
      <c r="I36" s="8">
        <f t="shared" si="1"/>
        <v>6.1804451510333862E-2</v>
      </c>
      <c r="J36" s="8">
        <f t="shared" ref="J36:K39" si="3">J6/J$4</f>
        <v>0.11162733327851328</v>
      </c>
      <c r="K36" s="8">
        <f t="shared" si="3"/>
        <v>7.5204716672125776E-2</v>
      </c>
      <c r="L36" s="8">
        <f>L6/L$4</f>
        <v>9.7189088268851781E-2</v>
      </c>
      <c r="M36" s="8">
        <f>M6/M$4</f>
        <v>8.9865771812080539E-2</v>
      </c>
      <c r="N36" s="8">
        <f>N6/N$4</f>
        <v>7.0805560845553228E-2</v>
      </c>
      <c r="O36" s="8">
        <f>O6/O$4</f>
        <v>1.3287290743938142E-2</v>
      </c>
    </row>
    <row r="37" spans="1:15" x14ac:dyDescent="0.25">
      <c r="A37" s="3" t="s">
        <v>4</v>
      </c>
      <c r="B37" s="8">
        <f t="shared" si="2"/>
        <v>5.1830059704075455E-2</v>
      </c>
      <c r="C37" s="8">
        <f t="shared" si="1"/>
        <v>8.3171225534955734E-2</v>
      </c>
      <c r="D37" s="8">
        <f t="shared" si="1"/>
        <v>6.4484164792865575E-2</v>
      </c>
      <c r="E37" s="8">
        <f t="shared" si="1"/>
        <v>8.4843111556549222E-2</v>
      </c>
      <c r="F37" s="8">
        <f t="shared" si="1"/>
        <v>0.14609591755846216</v>
      </c>
      <c r="G37" s="8">
        <f t="shared" si="1"/>
        <v>2.9518454702094857E-2</v>
      </c>
      <c r="H37" s="8">
        <f t="shared" si="1"/>
        <v>2.9471653627692638E-2</v>
      </c>
      <c r="I37" s="8">
        <f t="shared" si="1"/>
        <v>2.7573529411764705E-2</v>
      </c>
      <c r="J37" s="8">
        <f t="shared" si="3"/>
        <v>3.0712934791546749E-2</v>
      </c>
      <c r="K37" s="8">
        <f t="shared" si="3"/>
        <v>0.54058303308221423</v>
      </c>
      <c r="L37" s="8">
        <f t="shared" ref="L37" si="4">L7/L$4</f>
        <v>0.10092314075303392</v>
      </c>
      <c r="M37" s="8">
        <f>M7/M$4</f>
        <v>0.30704697986577179</v>
      </c>
      <c r="N37" s="8">
        <f>N7/N$4</f>
        <v>0.23637402399542945</v>
      </c>
      <c r="O37" s="8">
        <f>O7/O$4</f>
        <v>0.18144283462202537</v>
      </c>
    </row>
    <row r="38" spans="1:15" x14ac:dyDescent="0.25">
      <c r="A38" s="3" t="s">
        <v>5</v>
      </c>
      <c r="B38" s="8">
        <f t="shared" si="2"/>
        <v>1.799775028121485E-2</v>
      </c>
      <c r="C38" s="8">
        <f t="shared" si="1"/>
        <v>9.6391281908769708E-2</v>
      </c>
      <c r="D38" s="8">
        <f t="shared" si="1"/>
        <v>0.11601051869354777</v>
      </c>
      <c r="E38" s="8">
        <f t="shared" si="1"/>
        <v>3.0876570811810961E-2</v>
      </c>
      <c r="F38" s="8">
        <f t="shared" si="1"/>
        <v>1.1613158937772494E-2</v>
      </c>
      <c r="G38" s="8">
        <f t="shared" si="1"/>
        <v>7.6630089779631816E-3</v>
      </c>
      <c r="H38" s="8">
        <f t="shared" si="1"/>
        <v>1.3878469617404351E-2</v>
      </c>
      <c r="I38" s="8">
        <f t="shared" si="1"/>
        <v>6.6573926868044517E-3</v>
      </c>
      <c r="J38" s="8">
        <f t="shared" si="3"/>
        <v>3.2480881506455062E-3</v>
      </c>
      <c r="K38" s="8">
        <f t="shared" si="3"/>
        <v>2.2273173927284638E-2</v>
      </c>
      <c r="L38" s="8">
        <f t="shared" ref="L38:M38" si="5">L8/L$4</f>
        <v>0.12996577118556166</v>
      </c>
      <c r="M38" s="8">
        <f t="shared" si="5"/>
        <v>4.0335570469798659E-2</v>
      </c>
      <c r="N38" s="8">
        <f t="shared" ref="N38:O38" si="6">N8/N$4</f>
        <v>3.1117882308131783E-2</v>
      </c>
      <c r="O38" s="8">
        <f t="shared" si="6"/>
        <v>2.1507394339764282E-2</v>
      </c>
    </row>
    <row r="39" spans="1:15" x14ac:dyDescent="0.25">
      <c r="A39" s="3" t="s">
        <v>6</v>
      </c>
      <c r="B39" s="8">
        <f t="shared" si="2"/>
        <v>0.16881543653197195</v>
      </c>
      <c r="C39" s="8">
        <f t="shared" si="1"/>
        <v>0.12493548771289055</v>
      </c>
      <c r="D39" s="8">
        <f t="shared" si="1"/>
        <v>0.13300811768741186</v>
      </c>
      <c r="E39" s="8">
        <f t="shared" si="1"/>
        <v>0.11872638963842418</v>
      </c>
      <c r="F39" s="8">
        <f t="shared" si="1"/>
        <v>0.17019421323820849</v>
      </c>
      <c r="G39" s="8">
        <f t="shared" si="1"/>
        <v>6.7924186088691399E-2</v>
      </c>
      <c r="H39" s="8">
        <f t="shared" si="1"/>
        <v>1.5325259886400171E-2</v>
      </c>
      <c r="I39" s="8">
        <f t="shared" si="1"/>
        <v>8.9477344992050872E-2</v>
      </c>
      <c r="J39" s="8">
        <f t="shared" si="3"/>
        <v>6.3975002055751989E-2</v>
      </c>
      <c r="K39" s="8">
        <f t="shared" si="3"/>
        <v>7.3195763729664812E-2</v>
      </c>
      <c r="L39" s="8">
        <f t="shared" ref="L39:M39" si="7">L9/L$4</f>
        <v>1.5558552017425579E-3</v>
      </c>
      <c r="M39" s="8">
        <f t="shared" si="7"/>
        <v>5.5234899328859062E-2</v>
      </c>
      <c r="N39" s="8">
        <f t="shared" ref="N39:O40" si="8">N9/N$4</f>
        <v>0.16488287945153304</v>
      </c>
      <c r="O39" s="8">
        <f t="shared" si="8"/>
        <v>6.3283537271976581E-2</v>
      </c>
    </row>
    <row r="40" spans="1:15" x14ac:dyDescent="0.25">
      <c r="A40" s="3" t="s">
        <v>7</v>
      </c>
      <c r="B40" s="8">
        <f t="shared" si="2"/>
        <v>8.9988751406074236E-2</v>
      </c>
      <c r="C40" s="8">
        <f t="shared" si="1"/>
        <v>4.9029338203183927E-2</v>
      </c>
      <c r="D40" s="8">
        <f t="shared" si="1"/>
        <v>6.3188383703647238E-2</v>
      </c>
      <c r="E40" s="8">
        <f t="shared" si="1"/>
        <v>9.983810037776578E-3</v>
      </c>
      <c r="F40" s="8">
        <f t="shared" si="1"/>
        <v>7.1105826397146257E-2</v>
      </c>
      <c r="G40" s="8">
        <f t="shared" si="1"/>
        <v>8.5018590731840024E-2</v>
      </c>
      <c r="H40" s="8">
        <f t="shared" si="1"/>
        <v>5.2245204158182401E-2</v>
      </c>
      <c r="I40" s="8">
        <f t="shared" si="1"/>
        <v>4.8439984101748809E-2</v>
      </c>
      <c r="J40" s="8">
        <f>J10/J$4</f>
        <v>6.4797302853383767E-2</v>
      </c>
      <c r="K40" s="8" t="e">
        <f t="shared" ref="K40:N40" si="9">K10/K$4</f>
        <v>#VALUE!</v>
      </c>
      <c r="L40" s="8" t="e">
        <f t="shared" si="9"/>
        <v>#VALUE!</v>
      </c>
      <c r="M40" s="8">
        <f t="shared" si="9"/>
        <v>1.7617449664429529E-2</v>
      </c>
      <c r="N40" s="8">
        <f t="shared" si="8"/>
        <v>1.3787849933346029E-2</v>
      </c>
      <c r="O40" s="8">
        <f t="shared" si="8"/>
        <v>4.9395691014188121E-2</v>
      </c>
    </row>
    <row r="41" spans="1:15" x14ac:dyDescent="0.25">
      <c r="A41" s="3" t="s">
        <v>8</v>
      </c>
      <c r="B41" s="8">
        <f t="shared" si="2"/>
        <v>6.0569351907934583E-4</v>
      </c>
      <c r="C41" s="8">
        <f t="shared" ref="C41:E42" si="10">C11/C$4</f>
        <v>0.26995910913493987</v>
      </c>
      <c r="D41" s="8">
        <f t="shared" si="10"/>
        <v>4.9563626662601473E-2</v>
      </c>
      <c r="E41" s="8">
        <f t="shared" si="10"/>
        <v>9.2514069848122736E-4</v>
      </c>
      <c r="F41" s="8"/>
      <c r="G41" s="8">
        <f>G11/G$4</f>
        <v>1.0202230887820803E-2</v>
      </c>
      <c r="H41" s="8"/>
      <c r="I41" s="8">
        <f>I11/I$4</f>
        <v>7.551669316375199E-3</v>
      </c>
      <c r="J41" s="8">
        <f>J11/J$4</f>
        <v>4.8515747060274648E-3</v>
      </c>
      <c r="K41" s="8">
        <f t="shared" ref="K41:M42" si="11">K11/K$4</f>
        <v>2.3583360628889618E-3</v>
      </c>
      <c r="L41" s="8">
        <f t="shared" si="11"/>
        <v>3.6821906441240537E-3</v>
      </c>
      <c r="M41" s="8">
        <f t="shared" si="11"/>
        <v>3.3221476510067113E-3</v>
      </c>
      <c r="N41" s="8">
        <f t="shared" ref="N41:O41" si="12">N11/N$4</f>
        <v>4.2658541230241858E-3</v>
      </c>
      <c r="O41" s="8">
        <f t="shared" si="12"/>
        <v>1.351249906163201E-3</v>
      </c>
    </row>
    <row r="42" spans="1:15" x14ac:dyDescent="0.25">
      <c r="A42" s="3" t="s">
        <v>9</v>
      </c>
      <c r="B42" s="8">
        <f t="shared" si="2"/>
        <v>0.480401488275504</v>
      </c>
      <c r="C42" s="8">
        <f t="shared" si="10"/>
        <v>0.28397316288856245</v>
      </c>
      <c r="D42" s="8">
        <f t="shared" si="10"/>
        <v>0.51957010556804761</v>
      </c>
      <c r="E42" s="8">
        <f t="shared" si="10"/>
        <v>0.60481073163210242</v>
      </c>
      <c r="F42" s="8">
        <f>F12/F$4</f>
        <v>0.43428458184700752</v>
      </c>
      <c r="G42" s="8">
        <f>G12/G$4</f>
        <v>0.68577128865511927</v>
      </c>
      <c r="H42" s="8">
        <f>H12/H$4</f>
        <v>0.80779123352266635</v>
      </c>
      <c r="I42" s="8">
        <f>I12/I$4</f>
        <v>0.75293124006359302</v>
      </c>
      <c r="J42" s="8">
        <f>J12/J$4</f>
        <v>0.72078776416413126</v>
      </c>
      <c r="K42" s="8">
        <f t="shared" si="11"/>
        <v>0.28638497652582162</v>
      </c>
      <c r="L42" s="8">
        <f t="shared" si="11"/>
        <v>0.66663209210662799</v>
      </c>
      <c r="M42" s="8">
        <f t="shared" si="11"/>
        <v>0.52013422818791943</v>
      </c>
      <c r="N42" s="8">
        <f t="shared" ref="N42:O42" si="13">N12/N$4</f>
        <v>0.4771662540468482</v>
      </c>
      <c r="O42" s="8">
        <f t="shared" si="13"/>
        <v>0.66691689813077093</v>
      </c>
    </row>
    <row r="43" spans="1:15" x14ac:dyDescent="0.25">
      <c r="B43" s="9"/>
    </row>
    <row r="44" spans="1:15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64" spans="1:1" x14ac:dyDescent="0.25">
      <c r="A64" t="s">
        <v>10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Arminda Rushiti</cp:lastModifiedBy>
  <dcterms:created xsi:type="dcterms:W3CDTF">2020-07-29T17:43:18Z</dcterms:created>
  <dcterms:modified xsi:type="dcterms:W3CDTF">2024-08-13T13:17:32Z</dcterms:modified>
</cp:coreProperties>
</file>