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W:\IzvestaiPlanskiDokumenti\Indikatori\NacionalniIndikatori\2022\7 Zemjodelstvo\08\"/>
    </mc:Choice>
  </mc:AlternateContent>
  <xr:revisionPtr revIDLastSave="0" documentId="13_ncr:1_{9642432A-4451-4EFF-9EF6-E55EED4CF7CF}" xr6:coauthVersionLast="36" xr6:coauthVersionMax="36" xr10:uidLastSave="{00000000-0000-0000-0000-000000000000}"/>
  <bookViews>
    <workbookView xWindow="0" yWindow="0" windowWidth="20490" windowHeight="7755" activeTab="1" xr2:uid="{00000000-000D-0000-FFFF-FFFF00000000}"/>
  </bookViews>
  <sheets>
    <sheet name="INFO" sheetId="2" r:id="rId1"/>
    <sheet name="Sheet1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18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<sst xmlns="http://schemas.openxmlformats.org/spreadsheetml/2006/main" count="52" uniqueCount="50">
  <si>
    <t>Мешани минерални ѓубрива</t>
  </si>
  <si>
    <t>Азотни ѓубрива</t>
  </si>
  <si>
    <t>Фосфорни ѓубрива</t>
  </si>
  <si>
    <t>Калиумови ѓубрива</t>
  </si>
  <si>
    <t>Вкупно минерални ѓубрива</t>
  </si>
  <si>
    <t xml:space="preserve">Табела 2: Вкупно обработлива површина во илјада хектари (ha) </t>
  </si>
  <si>
    <r>
      <t xml:space="preserve">Вкупно oбработлива површина во илјада ha </t>
    </r>
    <r>
      <rPr>
        <b/>
        <sz val="10"/>
        <rFont val="Arial"/>
        <family val="2"/>
      </rPr>
      <t>(земјоделски претпријатија и земјоделски задруги)</t>
    </r>
  </si>
  <si>
    <t xml:space="preserve">Табела 3 Употребени минерални ѓубрива на обработлива површина (kg/ha) </t>
  </si>
  <si>
    <r>
      <t xml:space="preserve">Вкупно употребени минерални  ѓубрива на обработлива површина (kg/ha) 
</t>
    </r>
    <r>
      <rPr>
        <b/>
        <sz val="10"/>
        <rFont val="Arial"/>
        <family val="2"/>
      </rPr>
      <t>(земјоделски претпријатија и земјоделски задруги)</t>
    </r>
  </si>
  <si>
    <t>*Податоците за употребени минерални ѓубрива се однесуваат на количествата ѓубрива употребени во земјоделските претпријатија и земјоделските задруги</t>
  </si>
  <si>
    <t>Табела 1: Употребени минерални ѓубрива во тони*</t>
  </si>
  <si>
    <r>
      <t>Извор на податоци:</t>
    </r>
    <r>
      <rPr>
        <b/>
        <sz val="12"/>
        <color rgb="FF0070C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Годишни статистички извештаи, Државен завод за статистика</t>
    </r>
  </si>
  <si>
    <t>Основни информации за документот</t>
  </si>
  <si>
    <t>Име на индикатор</t>
  </si>
  <si>
    <t>Емисии на супстанци што предизвикуваат киселост</t>
  </si>
  <si>
    <t>Број на индикатор</t>
  </si>
  <si>
    <t>МК НИ 007</t>
  </si>
  <si>
    <t>Област</t>
  </si>
  <si>
    <t>Почва</t>
  </si>
  <si>
    <t>Година на публикување</t>
  </si>
  <si>
    <t>Формат на документот</t>
  </si>
  <si>
    <t>xlsx</t>
  </si>
  <si>
    <t>Временска серија</t>
  </si>
  <si>
    <t>2004-2014</t>
  </si>
  <si>
    <t>SOP (Standard operating procedure)</t>
  </si>
  <si>
    <t>нема</t>
  </si>
  <si>
    <t>Статус на ажурирање</t>
  </si>
  <si>
    <t>Оргинално име на документот</t>
  </si>
  <si>
    <t>Vozduh 2008</t>
  </si>
  <si>
    <t>Подготвено од</t>
  </si>
  <si>
    <t>Катерина Николовска</t>
  </si>
  <si>
    <t>Подготвено на</t>
  </si>
  <si>
    <t>Име на документот</t>
  </si>
  <si>
    <t>CSI 007 2016 MK</t>
  </si>
  <si>
    <t>Ажурирано од</t>
  </si>
  <si>
    <t>Александра Крстеска</t>
  </si>
  <si>
    <t>Статус</t>
  </si>
  <si>
    <t>Завршено</t>
  </si>
  <si>
    <t>Последна промена</t>
  </si>
  <si>
    <t>Претходни верзии</t>
  </si>
  <si>
    <t>В1  - Vozduh 2008</t>
  </si>
  <si>
    <t>В2 - CSI 001 2010 MK</t>
  </si>
  <si>
    <t>В3 - CSI 001 2012 MK</t>
  </si>
  <si>
    <t>В4 - CSI 001 2014 MK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</si>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</sst>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8"/>
      <color theme="1"/>
      <name val="Arial Narrow"/>
      <family val="2"/>
      <charset val="204"/>
    </font>
    <font>
      <b/>
      <sz val="12"/>
      <color rgb="FF0070C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0" fontId="1" fillId="0" borderId="2" xfId="0" quotePrefix="1" applyFont="1" applyFill="1" applyBorder="1" applyAlignment="1">
      <alignment horizontal="left" vertical="top" wrapText="1"/>
    </xf>
    <xf numFmtId="0" fontId="6" fillId="0" borderId="0" xfId="0" applyFont="1" applyFill="1"/>
    <xf numFmtId="0" fontId="4" fillId="0" borderId="2" xfId="0" quotePrefix="1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9" fillId="0" borderId="0" xfId="1" applyFont="1" applyAlignment="1"/>
    <xf numFmtId="0" fontId="11" fillId="3" borderId="9" xfId="2" applyFont="1" applyFill="1" applyBorder="1" applyAlignment="1">
      <alignment vertical="center"/>
    </xf>
    <xf numFmtId="0" fontId="11" fillId="0" borderId="10" xfId="2" applyFont="1" applyBorder="1" applyAlignment="1" applyProtection="1">
      <alignment horizontal="left" vertical="center"/>
      <protection locked="0"/>
    </xf>
    <xf numFmtId="0" fontId="11" fillId="0" borderId="11" xfId="2" applyFont="1" applyBorder="1" applyAlignment="1">
      <alignment vertical="center"/>
    </xf>
    <xf numFmtId="14" fontId="11" fillId="0" borderId="10" xfId="2" applyNumberFormat="1" applyFont="1" applyBorder="1" applyAlignment="1" applyProtection="1">
      <alignment horizontal="left" vertical="center"/>
      <protection locked="0"/>
    </xf>
    <xf numFmtId="0" fontId="12" fillId="0" borderId="10" xfId="2" applyFont="1" applyBorder="1" applyAlignment="1" applyProtection="1">
      <alignment horizontal="left" vertical="center"/>
      <protection locked="0"/>
    </xf>
    <xf numFmtId="0" fontId="11" fillId="4" borderId="10" xfId="2" applyFont="1" applyFill="1" applyBorder="1" applyAlignment="1" applyProtection="1">
      <alignment horizontal="left" vertical="center"/>
      <protection locked="0"/>
    </xf>
    <xf numFmtId="0" fontId="11" fillId="0" borderId="12" xfId="2" applyFont="1" applyBorder="1" applyAlignment="1" applyProtection="1">
      <alignment horizontal="left" vertical="center"/>
      <protection locked="0"/>
    </xf>
    <xf numFmtId="0" fontId="11" fillId="3" borderId="13" xfId="2" applyFont="1" applyFill="1" applyBorder="1" applyAlignment="1">
      <alignment vertical="center"/>
    </xf>
    <xf numFmtId="14" fontId="11" fillId="0" borderId="14" xfId="2" applyNumberFormat="1" applyFont="1" applyBorder="1" applyAlignment="1" applyProtection="1">
      <alignment horizontal="left" vertical="center"/>
      <protection locked="0"/>
    </xf>
    <xf numFmtId="0" fontId="11" fillId="0" borderId="15" xfId="2" applyFont="1" applyBorder="1" applyAlignment="1">
      <alignment vertical="center"/>
    </xf>
    <xf numFmtId="0" fontId="11" fillId="3" borderId="16" xfId="2" applyFont="1" applyFill="1" applyBorder="1" applyAlignment="1">
      <alignment vertical="center"/>
    </xf>
    <xf numFmtId="0" fontId="11" fillId="0" borderId="17" xfId="2" applyFont="1" applyBorder="1" applyAlignment="1" applyProtection="1">
      <alignment horizontal="left" vertical="center"/>
      <protection locked="0"/>
    </xf>
    <xf numFmtId="0" fontId="11" fillId="0" borderId="18" xfId="2" applyFont="1" applyBorder="1" applyAlignment="1">
      <alignment vertical="center"/>
    </xf>
    <xf numFmtId="0" fontId="12" fillId="0" borderId="12" xfId="2" applyFont="1" applyBorder="1" applyAlignment="1" applyProtection="1">
      <alignment horizontal="left" vertical="center"/>
      <protection locked="0"/>
    </xf>
    <xf numFmtId="0" fontId="11" fillId="3" borderId="19" xfId="2" applyFont="1" applyFill="1" applyBorder="1" applyAlignment="1">
      <alignment vertical="center"/>
    </xf>
    <xf numFmtId="14" fontId="11" fillId="0" borderId="20" xfId="2" applyNumberFormat="1" applyFont="1" applyBorder="1" applyAlignment="1" applyProtection="1">
      <alignment horizontal="left" vertical="center"/>
      <protection locked="0"/>
    </xf>
    <xf numFmtId="0" fontId="11" fillId="0" borderId="21" xfId="2" applyFont="1" applyBorder="1" applyAlignment="1">
      <alignment vertical="center"/>
    </xf>
    <xf numFmtId="0" fontId="11" fillId="3" borderId="22" xfId="2" applyFont="1" applyFill="1" applyBorder="1" applyAlignment="1">
      <alignment vertical="center"/>
    </xf>
    <xf numFmtId="0" fontId="11" fillId="3" borderId="23" xfId="2" applyFont="1" applyFill="1" applyBorder="1" applyAlignment="1">
      <alignment vertical="center"/>
    </xf>
    <xf numFmtId="0" fontId="11" fillId="3" borderId="24" xfId="2" applyFont="1" applyFill="1" applyBorder="1" applyAlignment="1">
      <alignment vertical="center"/>
    </xf>
    <xf numFmtId="0" fontId="11" fillId="0" borderId="25" xfId="2" applyFont="1" applyFill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1" fillId="0" borderId="9" xfId="2" applyFont="1" applyFill="1" applyBorder="1" applyAlignment="1">
      <alignment vertical="center"/>
    </xf>
    <xf numFmtId="0" fontId="11" fillId="3" borderId="27" xfId="2" applyFont="1" applyFill="1" applyBorder="1" applyAlignment="1">
      <alignment vertical="center"/>
    </xf>
    <xf numFmtId="0" fontId="11" fillId="3" borderId="28" xfId="2" applyFont="1" applyFill="1" applyBorder="1" applyAlignment="1" applyProtection="1">
      <alignment horizontal="left" vertical="center"/>
      <protection locked="0"/>
    </xf>
    <xf numFmtId="0" fontId="11" fillId="3" borderId="29" xfId="2" applyFont="1" applyFill="1" applyBorder="1" applyAlignment="1">
      <alignment vertical="center"/>
    </xf>
    <xf numFmtId="0" fontId="11" fillId="0" borderId="25" xfId="2" applyFont="1" applyBorder="1" applyAlignment="1" applyProtection="1">
      <alignment horizontal="left" vertical="center"/>
      <protection locked="0"/>
    </xf>
    <xf numFmtId="0" fontId="11" fillId="0" borderId="26" xfId="2" applyFont="1" applyBorder="1" applyAlignment="1" applyProtection="1">
      <alignment horizontal="left" vertical="center"/>
      <protection locked="0"/>
    </xf>
    <xf numFmtId="0" fontId="11" fillId="0" borderId="30" xfId="2" applyFont="1" applyBorder="1" applyAlignment="1" applyProtection="1">
      <alignment horizontal="left" vertical="center"/>
      <protection locked="0"/>
    </xf>
    <xf numFmtId="0" fontId="11" fillId="0" borderId="31" xfId="2" applyFont="1" applyBorder="1" applyAlignment="1" applyProtection="1">
      <alignment horizontal="left" vertical="center"/>
      <protection locked="0"/>
    </xf>
    <xf numFmtId="0" fontId="11" fillId="0" borderId="32" xfId="2" applyFont="1" applyBorder="1" applyAlignment="1" applyProtection="1">
      <alignment horizontal="left" vertical="center"/>
      <protection locked="0"/>
    </xf>
    <xf numFmtId="0" fontId="11" fillId="2" borderId="6" xfId="2" applyFont="1" applyFill="1" applyBorder="1" applyAlignment="1">
      <alignment horizontal="left" vertical="center"/>
    </xf>
    <xf numFmtId="0" fontId="11" fillId="2" borderId="7" xfId="2" applyFont="1" applyFill="1" applyBorder="1" applyAlignment="1">
      <alignment vertical="center"/>
    </xf>
    <xf numFmtId="0" fontId="11" fillId="2" borderId="8" xfId="2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Sheet1!$B$4:$B$5</c:f>
              <c:strCache>
                <c:ptCount val="2"/>
                <c:pt idx="0">
                  <c:v>Мешани минерални ѓубрива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Sheet1!$A$6:$A$18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Sheet1!$B$6:$B$18</c:f>
              <c:numCache>
                <c:formatCode>0</c:formatCode>
                <c:ptCount val="13"/>
                <c:pt idx="0">
                  <c:v>7409</c:v>
                </c:pt>
                <c:pt idx="1">
                  <c:v>4732</c:v>
                </c:pt>
                <c:pt idx="2" formatCode="#,##0">
                  <c:v>2536</c:v>
                </c:pt>
                <c:pt idx="3" formatCode="#,##0">
                  <c:v>3588</c:v>
                </c:pt>
                <c:pt idx="4" formatCode="#,##0">
                  <c:v>3498</c:v>
                </c:pt>
                <c:pt idx="5" formatCode="#,##0">
                  <c:v>3488</c:v>
                </c:pt>
                <c:pt idx="6" formatCode="#,##0">
                  <c:v>2935</c:v>
                </c:pt>
                <c:pt idx="7" formatCode="#,##0">
                  <c:v>2077</c:v>
                </c:pt>
                <c:pt idx="8" formatCode="#,##0">
                  <c:v>1820</c:v>
                </c:pt>
                <c:pt idx="9" formatCode="#,##0">
                  <c:v>498.66</c:v>
                </c:pt>
                <c:pt idx="10" formatCode="#,##0">
                  <c:v>680.899</c:v>
                </c:pt>
                <c:pt idx="11" formatCode="#,##0">
                  <c:v>1840.5740000000001</c:v>
                </c:pt>
                <c:pt idx="12" formatCode="#,##0">
                  <c:v>2523.8820000000001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5-4306-8FB5-03C591612775}"/>
            </c:ext>
          </c:extLst>
        </c:ser>
        <c:ser>
          <c:idx val="1"/>
          <c:order val="1"/>
          <c:tx>
            <c:strRef>
              <c:f>Sheet1!$C$4:$C$5</c:f>
              <c:strCache>
                <c:ptCount val="2"/>
                <c:pt idx="0">
                  <c:v>Азотни ѓубрива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Sheet1!$A$6:$A$18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Sheet1!$C$6:$C$18</c:f>
              <c:numCache>
                <c:formatCode>0</c:formatCode>
                <c:ptCount val="13"/>
                <c:pt idx="0">
                  <c:v>8833</c:v>
                </c:pt>
                <c:pt idx="1">
                  <c:v>4625</c:v>
                </c:pt>
                <c:pt idx="2" formatCode="#,##0">
                  <c:v>7386</c:v>
                </c:pt>
                <c:pt idx="3" formatCode="#,##0">
                  <c:v>6250</c:v>
                </c:pt>
                <c:pt idx="4" formatCode="#,##0">
                  <c:v>6217</c:v>
                </c:pt>
                <c:pt idx="5" formatCode="#,##0">
                  <c:v>6200</c:v>
                </c:pt>
                <c:pt idx="6" formatCode="#,##0">
                  <c:v>6537</c:v>
                </c:pt>
                <c:pt idx="7" formatCode="#,##0">
                  <c:v>5293</c:v>
                </c:pt>
                <c:pt idx="8" formatCode="#,##0">
                  <c:v>5957</c:v>
                </c:pt>
                <c:pt idx="9" formatCode="#,##0">
                  <c:v>5242.0200000000004</c:v>
                </c:pt>
                <c:pt idx="10" formatCode="#,##0">
                  <c:v>3819.2</c:v>
                </c:pt>
                <c:pt idx="11" formatCode="#,##0">
                  <c:v>3117.3</c:v>
                </c:pt>
                <c:pt idx="12" formatCode="#,##0">
                  <c:v>3200.15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5-4306-8FB5-03C591612775}"/>
            </c:ext>
          </c:extLst>
        </c:ser>
        <c:ser>
          <c:idx val="2"/>
          <c:order val="2"/>
          <c:tx>
            <c:strRef>
              <c:f>Sheet1!$D$4:$D$5</c:f>
              <c:strCache>
                <c:ptCount val="2"/>
                <c:pt idx="0">
                  <c:v>Фосфорни ѓубрива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Sheet1!$A$6:$A$18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Sheet1!$D$6:$D$18</c:f>
              <c:numCache>
                <c:formatCode>0</c:formatCode>
                <c:ptCount val="13"/>
                <c:pt idx="0">
                  <c:v>161</c:v>
                </c:pt>
                <c:pt idx="1">
                  <c:v>515</c:v>
                </c:pt>
                <c:pt idx="2" formatCode="#,##0">
                  <c:v>618</c:v>
                </c:pt>
                <c:pt idx="3" formatCode="#,##0">
                  <c:v>234</c:v>
                </c:pt>
                <c:pt idx="4" formatCode="#,##0">
                  <c:v>213</c:v>
                </c:pt>
                <c:pt idx="5" formatCode="#,##0">
                  <c:v>211</c:v>
                </c:pt>
                <c:pt idx="6" formatCode="#,##0">
                  <c:v>230</c:v>
                </c:pt>
                <c:pt idx="7" formatCode="#,##0">
                  <c:v>189</c:v>
                </c:pt>
                <c:pt idx="8" formatCode="#,##0">
                  <c:v>1</c:v>
                </c:pt>
                <c:pt idx="9" formatCode="#,##0">
                  <c:v>1</c:v>
                </c:pt>
                <c:pt idx="10" formatCode="#,##0">
                  <c:v>7.2</c:v>
                </c:pt>
                <c:pt idx="11" formatCode="#,##0">
                  <c:v>0</c:v>
                </c:pt>
                <c:pt idx="12" formatCode="#,##0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5-4306-8FB5-03C591612775}"/>
            </c:ext>
          </c:extLst>
        </c:ser>
        <c:ser>
          <c:idx val="3"/>
          <c:order val="3"/>
          <c:tx>
            <c:strRef>
              <c:f>Sheet1!$E$4:$E$5</c:f>
              <c:strCache>
                <c:ptCount val="2"/>
                <c:pt idx="0">
                  <c:v>Калиумови ѓубрива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Sheet1!$A$6:$A$18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Sheet1!$E$6:$E$18</c:f>
              <c:numCache>
                <c:formatCode>0</c:formatCode>
                <c:ptCount val="13"/>
                <c:pt idx="0">
                  <c:v>13</c:v>
                </c:pt>
                <c:pt idx="1">
                  <c:v>81</c:v>
                </c:pt>
                <c:pt idx="2" formatCode="#,##0">
                  <c:v>53</c:v>
                </c:pt>
                <c:pt idx="3" formatCode="#,##0">
                  <c:v>2</c:v>
                </c:pt>
                <c:pt idx="4" formatCode="#,##0">
                  <c:v>3</c:v>
                </c:pt>
                <c:pt idx="5" formatCode="#,##0">
                  <c:v>1</c:v>
                </c:pt>
                <c:pt idx="6" formatCode="#,##0">
                  <c:v>44</c:v>
                </c:pt>
                <c:pt idx="7" formatCode="#,##0">
                  <c:v>10</c:v>
                </c:pt>
                <c:pt idx="8" formatCode="#,##0">
                  <c:v>12</c:v>
                </c:pt>
                <c:pt idx="9" formatCode="#,##0">
                  <c:v>40.03</c:v>
                </c:pt>
                <c:pt idx="10" formatCode="#,##0">
                  <c:v>2.9550000000000001</c:v>
                </c:pt>
                <c:pt idx="11" formatCode="#,##0">
                  <c:v>0</c:v>
                </c:pt>
                <c:pt idx="12" formatCode="#,##0">
                  <c:v>48.34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25-4306-8FB5-03C591612775}"/>
            </c:ext>
          </c:extLst>
        </c:ser>
        <c:ser>
          <c:idx val="4"/>
          <c:order val="4"/>
          <c:tx>
            <c:strRef>
              <c:f>Sheet1!$F$4:$F$5</c:f>
              <c:strCache>
                <c:ptCount val="2"/>
                <c:pt idx="0">
                  <c:v>Вкупно минерални ѓубрива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Sheet1!$A$6:$A$18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Sheet1!$F$6:$F$18</c:f>
              <c:numCache>
                <c:formatCode>0</c:formatCode>
                <c:ptCount val="13"/>
                <c:pt idx="0">
                  <c:v>16416</c:v>
                </c:pt>
                <c:pt idx="1">
                  <c:v>9953</c:v>
                </c:pt>
                <c:pt idx="2" formatCode="#,##0">
                  <c:v>10593</c:v>
                </c:pt>
                <c:pt idx="3" formatCode="#,##0">
                  <c:v>10074</c:v>
                </c:pt>
                <c:pt idx="4" formatCode="#,##0">
                  <c:v>9931</c:v>
                </c:pt>
                <c:pt idx="5" formatCode="#,##0">
                  <c:v>9900</c:v>
                </c:pt>
                <c:pt idx="6" formatCode="#,##0">
                  <c:v>9746</c:v>
                </c:pt>
                <c:pt idx="7" formatCode="#,##0">
                  <c:v>7569</c:v>
                </c:pt>
                <c:pt idx="8" formatCode="#,##0">
                  <c:v>7790</c:v>
                </c:pt>
                <c:pt idx="9" formatCode="#,##0">
                  <c:v>5781.71</c:v>
                </c:pt>
                <c:pt idx="10" formatCode="#,##0">
                  <c:v>4510.2539999999999</c:v>
                </c:pt>
                <c:pt idx="11" formatCode="#,##0">
                  <c:v>4957.8739999999998</c:v>
                </c:pt>
                <c:pt idx="12" formatCode="#,##0">
                  <c:v>5808.8720000000003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25-4306-8FB5-03C591612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667136"/>
        <c:axId val="432668816"/>
      </c:lineChart>
      <c:catAx>
        <c:axId val="4326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668816"/>
        <c:crosses val="autoZero"/>
        <c:auto val="1"/>
        <c:lblAlgn val="ctr"/>
        <c:lblOffset val="100"/>
        <c:noMultiLvlLbl val="0"/>
      </c:catAx>
      <c:valAx>
        <c:axId val="43266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тони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66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Sheet1!$A$29</c:f>
              <c:strCache>
                <c:ptCount val="1"/>
                <c:pt idx="0">
                  <c:v>Вкупно употребени минерални  ѓубрива на обработлива површина (kg/ha) 
(земјоделски претпријатија и земјоделски задруги)</c:v>
                </c:pt>
              </c:strCache>
            </c:strRef>
          </c:tx>
          <c:spPr>
            <a:ln w="57150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Sheet1!$B$28:$N$28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Sheet1!$B$29:$N$29</c:f>
              <c:numCache>
                <c:formatCode>0.00</c:formatCode>
                <c:ptCount val="13"/>
                <c:pt idx="0">
                  <c:v>121.43179447727961</c:v>
                </c:pt>
                <c:pt idx="1">
                  <c:v>77.744450172626586</c:v>
                </c:pt>
                <c:pt idx="2">
                  <c:v>90.337711069418376</c:v>
                </c:pt>
                <c:pt idx="3">
                  <c:v>89.167013338762075</c:v>
                </c:pt>
                <c:pt idx="4">
                  <c:v>98.322838699457449</c:v>
                </c:pt>
                <c:pt idx="5">
                  <c:v>119.98981904565673</c:v>
                </c:pt>
                <c:pt idx="6">
                  <c:v>147.23611257988006</c:v>
                </c:pt>
                <c:pt idx="7">
                  <c:v>127.16947529360372</c:v>
                </c:pt>
                <c:pt idx="8">
                  <c:v>145.24368870492597</c:v>
                </c:pt>
                <c:pt idx="9">
                  <c:v>118.76484121441189</c:v>
                </c:pt>
                <c:pt idx="10">
                  <c:v>104.74104177794291</c:v>
                </c:pt>
                <c:pt idx="11">
                  <c:v>109.00259431888135</c:v>
                </c:pt>
                <c:pt idx="12">
                  <c:v>128.07566971667956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E-4478-B5D4-C488BAFAA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856352"/>
        <c:axId val="544855792"/>
      </c:lineChart>
      <c:catAx>
        <c:axId val="5448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55792"/>
        <c:crosses val="autoZero"/>
        <c:auto val="1"/>
        <c:lblAlgn val="ctr"/>
        <c:lblOffset val="100"/>
        <c:noMultiLvlLbl val="0"/>
      </c:catAx>
      <c:valAx>
        <c:axId val="54485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kg/ha</a:t>
                </a:r>
              </a:p>
            </c:rich>
          </c:tx>
          <c:layout>
            <c:manualLayout>
              <c:xMode val="edge"/>
              <c:yMode val="edge"/>
              <c:x val="1.3763721338675948E-2"/>
              <c:y val="0.43012852074799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5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262466</xdr:colOff>
      <xdr:row>0</xdr:row>
      <xdr:rowOff>161394</xdr:rowOff>
    </xdr:from>
    <xdr:to>
      <xdr:col>21</xdr:col>
      <xdr:colOff>486834</xdr:colOff>
      <xdr:row>18</xdr:row>
      <xdr:rowOff>118532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600073</xdr:colOff>
      <xdr:row>22</xdr:row>
      <xdr:rowOff>1</xdr:rowOff>
    </xdr:from>
    <xdr:to>
      <xdr:col>25</xdr:col>
      <xdr:colOff>476250</xdr:colOff>
      <xdr:row>28</xdr:row>
      <xdr:rowOff>1176866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0"/>
  <sheetViews>
    <sheetView workbookViewId="0">
      <selection activeCell="C35" sqref="C35"/>
    </sheetView>
  </sheetViews>
  <sheetFormatPr defaultRowHeight="15" x14ac:dyDescent="0.25"/>
  <cols>
    <col min="1" max="1" width="9.140625" style="16"/>
    <col min="2" max="2" width="37.5703125" style="16" customWidth="1"/>
    <col min="3" max="3" width="41.7109375" style="16" customWidth="1"/>
    <col min="4" max="4" width="44.140625" style="16" customWidth="1"/>
    <col min="5" max="5" width="9.140625" style="16"/>
    <col min="6" max="6" width="34.5703125" style="16" customWidth="1"/>
    <col min="7" max="16384" width="9.140625" style="16"/>
  </cols>
  <sheetData>
    <row r="1" spans="2:4" ht="15.75" thickBot="1" x14ac:dyDescent="0.3"/>
    <row r="2" spans="2:4" ht="15.75" thickBot="1" x14ac:dyDescent="0.3">
      <c r="B2" s="48" t="s">
        <v>12</v>
      </c>
      <c r="C2" s="49"/>
      <c r="D2" s="50"/>
    </row>
    <row r="3" spans="2:4" x14ac:dyDescent="0.25">
      <c r="B3" s="17" t="s">
        <v>13</v>
      </c>
      <c r="C3" s="18" t="s">
        <v>14</v>
      </c>
      <c r="D3" s="19"/>
    </row>
    <row r="4" spans="2:4" x14ac:dyDescent="0.25">
      <c r="B4" s="17" t="s">
        <v>15</v>
      </c>
      <c r="C4" s="18" t="s">
        <v>16</v>
      </c>
      <c r="D4" s="19"/>
    </row>
    <row r="5" spans="2:4" x14ac:dyDescent="0.25">
      <c r="B5" s="17" t="s">
        <v>17</v>
      </c>
      <c r="C5" s="18" t="s">
        <v>18</v>
      </c>
      <c r="D5" s="19"/>
    </row>
    <row r="6" spans="2:4" x14ac:dyDescent="0.25">
      <c r="B6" s="17" t="s">
        <v>19</v>
      </c>
      <c r="C6" s="20">
        <v>42657</v>
      </c>
      <c r="D6" s="19"/>
    </row>
    <row r="7" spans="2:4" x14ac:dyDescent="0.25">
      <c r="B7" s="17" t="s">
        <v>20</v>
      </c>
      <c r="C7" s="18" t="s">
        <v>21</v>
      </c>
      <c r="D7" s="19"/>
    </row>
    <row r="8" spans="2:4" x14ac:dyDescent="0.25">
      <c r="B8" s="17" t="s">
        <v>22</v>
      </c>
      <c r="C8" s="21" t="s">
        <v>23</v>
      </c>
      <c r="D8" s="19"/>
    </row>
    <row r="9" spans="2:4" ht="15.75" thickBot="1" x14ac:dyDescent="0.3">
      <c r="B9" s="17" t="s">
        <v>24</v>
      </c>
      <c r="C9" s="22" t="s">
        <v>25</v>
      </c>
      <c r="D9" s="19"/>
    </row>
    <row r="10" spans="2:4" ht="15.75" thickBot="1" x14ac:dyDescent="0.3">
      <c r="B10" s="48" t="s">
        <v>26</v>
      </c>
      <c r="C10" s="49"/>
      <c r="D10" s="50"/>
    </row>
    <row r="11" spans="2:4" x14ac:dyDescent="0.25">
      <c r="B11" s="17" t="s">
        <v>27</v>
      </c>
      <c r="C11" s="23" t="s">
        <v>28</v>
      </c>
      <c r="D11" s="19"/>
    </row>
    <row r="12" spans="2:4" x14ac:dyDescent="0.25">
      <c r="B12" s="17" t="s">
        <v>29</v>
      </c>
      <c r="C12" s="23" t="s">
        <v>30</v>
      </c>
      <c r="D12" s="19"/>
    </row>
    <row r="13" spans="2:4" x14ac:dyDescent="0.25">
      <c r="B13" s="24" t="s">
        <v>31</v>
      </c>
      <c r="C13" s="25">
        <v>39702</v>
      </c>
      <c r="D13" s="26"/>
    </row>
    <row r="14" spans="2:4" x14ac:dyDescent="0.25">
      <c r="B14" s="27" t="s">
        <v>32</v>
      </c>
      <c r="C14" s="28" t="s">
        <v>33</v>
      </c>
      <c r="D14" s="29"/>
    </row>
    <row r="15" spans="2:4" x14ac:dyDescent="0.25">
      <c r="B15" s="17" t="s">
        <v>34</v>
      </c>
      <c r="C15" s="23" t="s">
        <v>35</v>
      </c>
      <c r="D15" s="19"/>
    </row>
    <row r="16" spans="2:4" x14ac:dyDescent="0.25">
      <c r="B16" s="17" t="s">
        <v>36</v>
      </c>
      <c r="C16" s="30" t="s">
        <v>37</v>
      </c>
      <c r="D16" s="19"/>
    </row>
    <row r="17" spans="2:4" x14ac:dyDescent="0.25">
      <c r="B17" s="31" t="s">
        <v>38</v>
      </c>
      <c r="C17" s="32">
        <v>42612</v>
      </c>
      <c r="D17" s="33"/>
    </row>
    <row r="18" spans="2:4" x14ac:dyDescent="0.25">
      <c r="B18" s="34" t="s">
        <v>39</v>
      </c>
      <c r="C18" s="35" t="s">
        <v>19</v>
      </c>
      <c r="D18" s="36"/>
    </row>
    <row r="19" spans="2:4" x14ac:dyDescent="0.25">
      <c r="B19" s="37" t="s">
        <v>40</v>
      </c>
      <c r="C19" s="23">
        <v>2008</v>
      </c>
      <c r="D19" s="38"/>
    </row>
    <row r="20" spans="2:4" x14ac:dyDescent="0.25">
      <c r="B20" s="39" t="s">
        <v>41</v>
      </c>
      <c r="C20" s="23">
        <v>2010</v>
      </c>
      <c r="D20" s="19"/>
    </row>
    <row r="21" spans="2:4" x14ac:dyDescent="0.25">
      <c r="B21" s="39" t="s">
        <v>42</v>
      </c>
      <c r="C21" s="23">
        <v>2012</v>
      </c>
      <c r="D21" s="19"/>
    </row>
    <row r="22" spans="2:4" ht="15.75" thickBot="1" x14ac:dyDescent="0.3">
      <c r="B22" s="39" t="s">
        <v>43</v>
      </c>
      <c r="C22" s="23">
        <v>2014</v>
      </c>
      <c r="D22" s="19"/>
    </row>
    <row r="23" spans="2:4" ht="15.75" thickBot="1" x14ac:dyDescent="0.3">
      <c r="B23" s="48" t="s">
        <v>44</v>
      </c>
      <c r="C23" s="49"/>
      <c r="D23" s="50"/>
    </row>
    <row r="24" spans="2:4" x14ac:dyDescent="0.25">
      <c r="B24" s="17" t="s">
        <v>44</v>
      </c>
      <c r="C24" s="23"/>
      <c r="D24" s="19"/>
    </row>
    <row r="25" spans="2:4" ht="15.75" thickBot="1" x14ac:dyDescent="0.3">
      <c r="B25" s="17" t="s">
        <v>45</v>
      </c>
      <c r="C25" s="23"/>
      <c r="D25" s="19"/>
    </row>
    <row r="26" spans="2:4" ht="15.75" thickBot="1" x14ac:dyDescent="0.3">
      <c r="B26" s="48" t="s">
        <v>46</v>
      </c>
      <c r="C26" s="49"/>
      <c r="D26" s="50"/>
    </row>
    <row r="27" spans="2:4" x14ac:dyDescent="0.25">
      <c r="B27" s="40" t="s">
        <v>47</v>
      </c>
      <c r="C27" s="41" t="s">
        <v>48</v>
      </c>
      <c r="D27" s="42" t="s">
        <v>49</v>
      </c>
    </row>
    <row r="28" spans="2:4" x14ac:dyDescent="0.25">
      <c r="B28" s="43"/>
      <c r="C28" s="23"/>
      <c r="D28" s="44"/>
    </row>
    <row r="29" spans="2:4" x14ac:dyDescent="0.25">
      <c r="B29" s="43"/>
      <c r="C29" s="23"/>
      <c r="D29" s="44"/>
    </row>
    <row r="30" spans="2:4" ht="15.75" thickBot="1" x14ac:dyDescent="0.3">
      <c r="B30" s="45"/>
      <c r="C30" s="46"/>
      <c r="D30" s="47"/>
    </row>
  </sheetData>
  <mergeCells count="4">
    <mergeCell ref="B2:D2"/>
    <mergeCell ref="B10:D10"/>
    <mergeCell ref="B23:D23"/>
    <mergeCell ref="B26:D26"/>
  </mergeCells>
  <dataValidations count="1">
    <dataValidation type="list" allowBlank="1" showInputMessage="1" showErrorMessage="1" sqref="D16" xr:uid="{00000000-0002-0000-0000-000000000000}">
      <formula1>#N/A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2"/>
  <sheetViews>
    <sheetView tabSelected="1" zoomScale="90" zoomScaleNormal="90" workbookViewId="0">
      <selection activeCell="H16" sqref="H16"/>
    </sheetView>
  </sheetViews>
  <sheetFormatPr defaultRowHeight="15" x14ac:dyDescent="0.25"/>
  <cols>
    <col min="1" max="1" width="16.28515625" style="1" customWidth="1"/>
    <col min="2" max="2" width="18.28515625" style="1" customWidth="1"/>
    <col min="3" max="3" width="13.7109375" style="1" bestFit="1" customWidth="1"/>
    <col min="4" max="4" width="16.42578125" style="1" bestFit="1" customWidth="1"/>
    <col min="5" max="5" width="17.28515625" style="1" bestFit="1" customWidth="1"/>
    <col min="6" max="6" width="23.85546875" style="1" bestFit="1" customWidth="1"/>
    <col min="7" max="16384" width="9.140625" style="1"/>
  </cols>
  <sheetData>
    <row r="2" spans="1:8" x14ac:dyDescent="0.25">
      <c r="A2" s="2" t="s">
        <v>10</v>
      </c>
    </row>
    <row r="3" spans="1:8" ht="15.75" thickBot="1" x14ac:dyDescent="0.3"/>
    <row r="4" spans="1:8" x14ac:dyDescent="0.25">
      <c r="A4" s="51"/>
      <c r="B4" s="51" t="s">
        <v>0</v>
      </c>
      <c r="C4" s="51" t="s">
        <v>1</v>
      </c>
      <c r="D4" s="51" t="s">
        <v>2</v>
      </c>
      <c r="E4" s="51" t="s">
        <v>3</v>
      </c>
      <c r="F4" s="51" t="s">
        <v>4</v>
      </c>
    </row>
    <row r="5" spans="1:8" ht="15.75" thickBot="1" x14ac:dyDescent="0.3">
      <c r="A5" s="52"/>
      <c r="B5" s="52"/>
      <c r="C5" s="52"/>
      <c r="D5" s="52"/>
      <c r="E5" s="52"/>
      <c r="F5" s="52"/>
    </row>
    <row r="6" spans="1:8" ht="15.75" thickBot="1" x14ac:dyDescent="0.3">
      <c r="A6" s="3">
        <v>2000</v>
      </c>
      <c r="B6" s="4">
        <v>7409</v>
      </c>
      <c r="C6" s="4">
        <v>8833</v>
      </c>
      <c r="D6" s="4">
        <v>161</v>
      </c>
      <c r="E6" s="4">
        <v>13</v>
      </c>
      <c r="F6" s="4">
        <v>16416</v>
      </c>
    </row>
    <row r="7" spans="1:8" ht="15.75" thickBot="1" x14ac:dyDescent="0.3">
      <c r="A7" s="3">
        <v>2001</v>
      </c>
      <c r="B7" s="4">
        <v>4732</v>
      </c>
      <c r="C7" s="4">
        <v>4625</v>
      </c>
      <c r="D7" s="4">
        <v>515</v>
      </c>
      <c r="E7" s="4">
        <v>81</v>
      </c>
      <c r="F7" s="4">
        <v>9953</v>
      </c>
    </row>
    <row r="8" spans="1:8" ht="15.75" thickBot="1" x14ac:dyDescent="0.3">
      <c r="A8" s="3">
        <v>2002</v>
      </c>
      <c r="B8" s="5">
        <v>2536</v>
      </c>
      <c r="C8" s="5">
        <v>7386</v>
      </c>
      <c r="D8" s="5">
        <v>618</v>
      </c>
      <c r="E8" s="5">
        <v>53</v>
      </c>
      <c r="F8" s="5">
        <v>10593</v>
      </c>
    </row>
    <row r="9" spans="1:8" ht="15.75" thickBot="1" x14ac:dyDescent="0.3">
      <c r="A9" s="3">
        <v>2003</v>
      </c>
      <c r="B9" s="5">
        <v>3588</v>
      </c>
      <c r="C9" s="5">
        <v>6250</v>
      </c>
      <c r="D9" s="5">
        <v>234</v>
      </c>
      <c r="E9" s="5">
        <v>2</v>
      </c>
      <c r="F9" s="5">
        <v>10074</v>
      </c>
    </row>
    <row r="10" spans="1:8" ht="15.75" thickBot="1" x14ac:dyDescent="0.3">
      <c r="A10" s="3">
        <v>2004</v>
      </c>
      <c r="B10" s="5">
        <v>3498</v>
      </c>
      <c r="C10" s="5">
        <v>6217</v>
      </c>
      <c r="D10" s="5">
        <v>213</v>
      </c>
      <c r="E10" s="5">
        <v>3</v>
      </c>
      <c r="F10" s="5">
        <v>9931</v>
      </c>
    </row>
    <row r="11" spans="1:8" ht="15.75" thickBot="1" x14ac:dyDescent="0.3">
      <c r="A11" s="3">
        <v>2005</v>
      </c>
      <c r="B11" s="5">
        <v>3488</v>
      </c>
      <c r="C11" s="5">
        <v>6200</v>
      </c>
      <c r="D11" s="5">
        <v>211</v>
      </c>
      <c r="E11" s="5">
        <v>1</v>
      </c>
      <c r="F11" s="5">
        <v>9900</v>
      </c>
    </row>
    <row r="12" spans="1:8" ht="15.75" thickBot="1" x14ac:dyDescent="0.3">
      <c r="A12" s="3">
        <v>2006</v>
      </c>
      <c r="B12" s="5">
        <v>2935</v>
      </c>
      <c r="C12" s="5">
        <v>6537</v>
      </c>
      <c r="D12" s="5">
        <v>230</v>
      </c>
      <c r="E12" s="5">
        <v>44</v>
      </c>
      <c r="F12" s="5">
        <v>9746</v>
      </c>
    </row>
    <row r="13" spans="1:8" ht="15.75" thickBot="1" x14ac:dyDescent="0.3">
      <c r="A13" s="3">
        <v>2007</v>
      </c>
      <c r="B13" s="5">
        <v>2077</v>
      </c>
      <c r="C13" s="5">
        <v>5293</v>
      </c>
      <c r="D13" s="5">
        <v>189</v>
      </c>
      <c r="E13" s="5">
        <v>10</v>
      </c>
      <c r="F13" s="5">
        <v>7569</v>
      </c>
    </row>
    <row r="14" spans="1:8" ht="15.75" thickBot="1" x14ac:dyDescent="0.3">
      <c r="A14" s="3">
        <v>2008</v>
      </c>
      <c r="B14" s="5">
        <v>1820</v>
      </c>
      <c r="C14" s="5">
        <v>5957</v>
      </c>
      <c r="D14" s="5">
        <v>1</v>
      </c>
      <c r="E14" s="5">
        <v>12</v>
      </c>
      <c r="F14" s="5">
        <v>7790</v>
      </c>
    </row>
    <row r="15" spans="1:8" ht="15.75" thickBot="1" x14ac:dyDescent="0.3">
      <c r="A15" s="3">
        <v>2009</v>
      </c>
      <c r="B15" s="5">
        <v>498.66</v>
      </c>
      <c r="C15" s="5">
        <v>5242.0200000000004</v>
      </c>
      <c r="D15" s="5">
        <v>1</v>
      </c>
      <c r="E15" s="5">
        <v>40.03</v>
      </c>
      <c r="F15" s="5">
        <v>5781.71</v>
      </c>
      <c r="H15" s="1">
        <f>B18/B15</f>
        <v>5.0613283600048131</v>
      </c>
    </row>
    <row r="16" spans="1:8" ht="15.75" thickBot="1" x14ac:dyDescent="0.3">
      <c r="A16" s="3">
        <v>2010</v>
      </c>
      <c r="B16" s="5">
        <v>680.899</v>
      </c>
      <c r="C16" s="5">
        <v>3819.2</v>
      </c>
      <c r="D16" s="5">
        <v>7.2</v>
      </c>
      <c r="E16" s="5">
        <v>2.9550000000000001</v>
      </c>
      <c r="F16" s="5">
        <v>4510.2539999999999</v>
      </c>
    </row>
    <row r="17" spans="1:14" ht="15.75" thickBot="1" x14ac:dyDescent="0.3">
      <c r="A17" s="3">
        <v>2011</v>
      </c>
      <c r="B17" s="5">
        <v>1840.5740000000001</v>
      </c>
      <c r="C17" s="5">
        <v>3117.3</v>
      </c>
      <c r="D17" s="5">
        <v>0</v>
      </c>
      <c r="E17" s="5">
        <v>0</v>
      </c>
      <c r="F17" s="5">
        <v>4957.8739999999998</v>
      </c>
    </row>
    <row r="18" spans="1:14" ht="15.75" thickBot="1" x14ac:dyDescent="0.3">
      <c r="A18" s="3">
        <v>2012</v>
      </c>
      <c r="B18" s="5">
        <v>2523.8820000000001</v>
      </c>
      <c r="C18" s="5">
        <v>3200.15</v>
      </c>
      <c r="D18" s="5">
        <v>36.5</v>
      </c>
      <c r="E18" s="5">
        <v>48.34</v>
      </c>
      <c r="F18" s="5">
        <f>SUM(B18:E18)</f>
        <v>5808.8720000000003</v>
      </c>
    </row>
    <row r="19" spans="1:14" x14ac:dyDescent="0.25">
      <c r="A19" s="15" t="s">
        <v>9</v>
      </c>
    </row>
    <row r="21" spans="1:14" x14ac:dyDescent="0.25">
      <c r="A21" s="2" t="s">
        <v>5</v>
      </c>
    </row>
    <row r="22" spans="1:14" ht="15.75" thickBot="1" x14ac:dyDescent="0.3">
      <c r="A22" s="2"/>
    </row>
    <row r="23" spans="1:14" ht="15.75" thickBot="1" x14ac:dyDescent="0.3">
      <c r="A23" s="6"/>
      <c r="B23" s="7">
        <v>2000</v>
      </c>
      <c r="C23" s="7">
        <v>2001</v>
      </c>
      <c r="D23" s="7">
        <v>2002</v>
      </c>
      <c r="E23" s="7">
        <v>2003</v>
      </c>
      <c r="F23" s="8">
        <v>2004</v>
      </c>
      <c r="G23" s="7">
        <v>2005</v>
      </c>
      <c r="H23" s="9">
        <v>2006</v>
      </c>
      <c r="I23" s="9">
        <v>2007</v>
      </c>
      <c r="J23" s="9">
        <v>2008</v>
      </c>
      <c r="K23" s="9">
        <v>2009</v>
      </c>
      <c r="L23" s="9">
        <v>2010</v>
      </c>
      <c r="M23" s="9">
        <v>2011</v>
      </c>
      <c r="N23" s="9">
        <v>2012</v>
      </c>
    </row>
    <row r="24" spans="1:14" ht="102.75" thickBot="1" x14ac:dyDescent="0.3">
      <c r="A24" s="11" t="s">
        <v>6</v>
      </c>
      <c r="B24" s="10">
        <v>135.18700000000001</v>
      </c>
      <c r="C24" s="10">
        <v>128.02199999999999</v>
      </c>
      <c r="D24" s="10">
        <v>117.26</v>
      </c>
      <c r="E24" s="10">
        <v>112.979</v>
      </c>
      <c r="F24" s="10">
        <v>101.004</v>
      </c>
      <c r="G24" s="10">
        <v>82.507000000000005</v>
      </c>
      <c r="H24" s="10">
        <v>66.192999999999998</v>
      </c>
      <c r="I24" s="10">
        <v>59.518999999999998</v>
      </c>
      <c r="J24" s="10">
        <v>53.634</v>
      </c>
      <c r="K24" s="10">
        <v>48.682000000000002</v>
      </c>
      <c r="L24" s="10">
        <v>43.061</v>
      </c>
      <c r="M24" s="10">
        <v>45.484000000000002</v>
      </c>
      <c r="N24" s="10">
        <v>45.354999999999997</v>
      </c>
    </row>
    <row r="25" spans="1:14" x14ac:dyDescent="0.25">
      <c r="A25" s="12"/>
    </row>
    <row r="26" spans="1:14" x14ac:dyDescent="0.25">
      <c r="A26" s="2" t="s">
        <v>7</v>
      </c>
    </row>
    <row r="27" spans="1:14" ht="15.75" thickBot="1" x14ac:dyDescent="0.3">
      <c r="A27" s="2"/>
    </row>
    <row r="28" spans="1:14" ht="15.75" thickBot="1" x14ac:dyDescent="0.3">
      <c r="A28" s="6"/>
      <c r="B28" s="7">
        <v>2000</v>
      </c>
      <c r="C28" s="7">
        <v>2001</v>
      </c>
      <c r="D28" s="7">
        <v>2002</v>
      </c>
      <c r="E28" s="7">
        <v>2003</v>
      </c>
      <c r="F28" s="8">
        <v>2004</v>
      </c>
      <c r="G28" s="7">
        <v>2005</v>
      </c>
      <c r="H28" s="8">
        <v>2006</v>
      </c>
      <c r="I28" s="7">
        <v>2007</v>
      </c>
      <c r="J28" s="8">
        <v>2008</v>
      </c>
      <c r="K28" s="7">
        <v>2009</v>
      </c>
      <c r="L28" s="8">
        <v>2010</v>
      </c>
      <c r="M28" s="7">
        <v>2011</v>
      </c>
      <c r="N28" s="8">
        <v>2012</v>
      </c>
    </row>
    <row r="29" spans="1:14" ht="128.25" thickBot="1" x14ac:dyDescent="0.3">
      <c r="A29" s="13" t="s">
        <v>8</v>
      </c>
      <c r="B29" s="14">
        <f>F6/B24</f>
        <v>121.43179447727961</v>
      </c>
      <c r="C29" s="14">
        <f>F7/C24</f>
        <v>77.744450172626586</v>
      </c>
      <c r="D29" s="14">
        <f>F8/D24</f>
        <v>90.337711069418376</v>
      </c>
      <c r="E29" s="14">
        <f>F9/E24</f>
        <v>89.167013338762075</v>
      </c>
      <c r="F29" s="14">
        <f>F10/F24</f>
        <v>98.322838699457449</v>
      </c>
      <c r="G29" s="14">
        <f>F11/G24</f>
        <v>119.98981904565673</v>
      </c>
      <c r="H29" s="14">
        <f>F12/H24</f>
        <v>147.23611257988006</v>
      </c>
      <c r="I29" s="14">
        <f>F13/I24</f>
        <v>127.16947529360372</v>
      </c>
      <c r="J29" s="14">
        <f>F14/J24</f>
        <v>145.24368870492597</v>
      </c>
      <c r="K29" s="14">
        <f>F15/K24</f>
        <v>118.76484121441189</v>
      </c>
      <c r="L29" s="14">
        <f>F16/L24</f>
        <v>104.74104177794291</v>
      </c>
      <c r="M29" s="14">
        <f>F17/M24</f>
        <v>109.00259431888135</v>
      </c>
      <c r="N29" s="14">
        <f>F18/N24</f>
        <v>128.07566971667956</v>
      </c>
    </row>
    <row r="32" spans="1:14" ht="15.75" x14ac:dyDescent="0.25">
      <c r="A32" t="s">
        <v>11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Arminda Rushiti</cp:lastModifiedBy>
  <dcterms:created xsi:type="dcterms:W3CDTF">2014-11-26T09:58:01Z</dcterms:created>
  <dcterms:modified xsi:type="dcterms:W3CDTF">2022-11-09T09:51:00Z</dcterms:modified>
</cp:coreProperties>
</file>