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45" windowWidth="23250" windowHeight="12510" activeTab="2"/>
  </bookViews>
  <sheets>
    <sheet name="Graph 1" sheetId="7" r:id="rId1"/>
    <sheet name="Graph 2" sheetId="5" r:id="rId2"/>
    <sheet name="Graph 3" sheetId="4" r:id="rId3"/>
    <sheet name="Graph 4" sheetId="6" r:id="rId4"/>
  </sheets>
  <externalReferences>
    <externalReference r:id="rId5"/>
  </externalReferences>
  <calcPr calcId="144525" calcMode="manual"/>
</workbook>
</file>

<file path=xl/calcChain.xml><?xml version="1.0" encoding="utf-8"?>
<calcChain xmlns="http://schemas.openxmlformats.org/spreadsheetml/2006/main">
  <c r="AJ17" i="4" l="1"/>
  <c r="AJ16" i="4"/>
  <c r="AJ15" i="4"/>
  <c r="AJ14" i="4"/>
  <c r="AJ13" i="4"/>
  <c r="AJ12" i="4"/>
  <c r="AJ11" i="4"/>
  <c r="AJ10" i="4"/>
  <c r="AJ9" i="4"/>
  <c r="AJ8" i="4"/>
  <c r="AJ7" i="4"/>
  <c r="AJ6" i="4"/>
  <c r="AJ5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D14" i="5" l="1"/>
  <c r="D10" i="5"/>
  <c r="C15" i="5"/>
  <c r="D13" i="5" s="1"/>
  <c r="D11" i="5" l="1"/>
  <c r="D15" i="5"/>
  <c r="D8" i="5"/>
  <c r="D12" i="5"/>
  <c r="D9" i="5"/>
</calcChain>
</file>

<file path=xl/sharedStrings.xml><?xml version="1.0" encoding="utf-8"?>
<sst xmlns="http://schemas.openxmlformats.org/spreadsheetml/2006/main" count="94" uniqueCount="76">
  <si>
    <t>NH3</t>
  </si>
  <si>
    <t>Longname</t>
  </si>
  <si>
    <t>kt</t>
  </si>
  <si>
    <t>:NH3</t>
  </si>
  <si>
    <t>(kt)</t>
  </si>
  <si>
    <t>NFR Code</t>
  </si>
  <si>
    <t>3B1a</t>
  </si>
  <si>
    <t>3B1b</t>
  </si>
  <si>
    <t>3B2</t>
  </si>
  <si>
    <t>3B3</t>
  </si>
  <si>
    <t>3B4d</t>
  </si>
  <si>
    <t>3B4e</t>
  </si>
  <si>
    <t>3B4gi</t>
  </si>
  <si>
    <t>3B4gii</t>
  </si>
  <si>
    <t>3B4giii</t>
  </si>
  <si>
    <t>3B4giv</t>
  </si>
  <si>
    <t>3Da1</t>
  </si>
  <si>
    <t>1A1</t>
  </si>
  <si>
    <t>1A2</t>
  </si>
  <si>
    <t>1A3</t>
  </si>
  <si>
    <t>1A4</t>
  </si>
  <si>
    <t>1A5</t>
  </si>
  <si>
    <t>1B</t>
  </si>
  <si>
    <t>2</t>
  </si>
  <si>
    <t>3</t>
  </si>
  <si>
    <t>5</t>
  </si>
  <si>
    <t>3Da2a</t>
  </si>
  <si>
    <t>3Da3</t>
  </si>
  <si>
    <t>AGRICULTURE Total</t>
  </si>
  <si>
    <t>%</t>
  </si>
  <si>
    <t>Извор: Министерство за животна средина и просторно планирање</t>
  </si>
  <si>
    <t>2019</t>
  </si>
  <si>
    <r>
      <t>NH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 xml:space="preserve"> емисии [kt]</t>
    </r>
  </si>
  <si>
    <t>NFR категорија</t>
  </si>
  <si>
    <t>Назив</t>
  </si>
  <si>
    <t>Производство на енергија</t>
  </si>
  <si>
    <t>Транспорт</t>
  </si>
  <si>
    <t>Останато</t>
  </si>
  <si>
    <t>Фугитивни емисии од горива</t>
  </si>
  <si>
    <t>Индустриски процеси</t>
  </si>
  <si>
    <t>Согорување од индустриски процеси и градежништво</t>
  </si>
  <si>
    <t>Земјоделство</t>
  </si>
  <si>
    <t>Отпад</t>
  </si>
  <si>
    <t>ВКУПНО</t>
  </si>
  <si>
    <t>Вкупно</t>
  </si>
  <si>
    <t>Други сектори (домаќинства, комерцијални иа дминистративни ибјекти)</t>
  </si>
  <si>
    <t xml:space="preserve"> </t>
  </si>
  <si>
    <t>Молзни крави</t>
  </si>
  <si>
    <t>Останат добиток</t>
  </si>
  <si>
    <t>Овци</t>
  </si>
  <si>
    <t>Свињи</t>
  </si>
  <si>
    <t>Кози</t>
  </si>
  <si>
    <t>Коњи</t>
  </si>
  <si>
    <t>Кокошки несилки</t>
  </si>
  <si>
    <t>Пилиња</t>
  </si>
  <si>
    <t>Мисирки</t>
  </si>
  <si>
    <t>Друга живина</t>
  </si>
  <si>
    <t>Употреба на неоргански вештачки ѓубрива</t>
  </si>
  <si>
    <t>Ѓубриво од животни</t>
  </si>
  <si>
    <t>Урина депозитирана од тревопасни животни</t>
  </si>
  <si>
    <t xml:space="preserve"> Табела 4. Споредба на вкупни емисии на NH3  за период 2017-2019 година со горна граница - плафон за 2010 </t>
  </si>
  <si>
    <t>Вкупни емисии</t>
  </si>
  <si>
    <t>Горна граница за 2010 година</t>
  </si>
  <si>
    <r>
      <t>NH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</t>
    </r>
  </si>
  <si>
    <t>Други сектори (домаќинства, комерцијален, административен)</t>
  </si>
  <si>
    <t>Табела 2: Удели на NFR категории во емисиите на NH3 во 2020</t>
  </si>
  <si>
    <t>Табела 3. Емисија на NH3 од субкатегориите од NFR категоријата земјоделство во периодот 1990-2020</t>
  </si>
  <si>
    <t>Share 1990</t>
  </si>
  <si>
    <t>Share 2017</t>
  </si>
  <si>
    <t>Share 2018</t>
  </si>
  <si>
    <t>Share 2019</t>
  </si>
  <si>
    <t>Share 2020</t>
  </si>
  <si>
    <t>Trend 1990-2020</t>
  </si>
  <si>
    <t>Trend 2019-2020</t>
  </si>
  <si>
    <t>Табела 1. Вкупни емисии на NH3 во периодот 1990-2020</t>
  </si>
  <si>
    <t>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</si>
</sst>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"/>
    <numFmt numFmtId="166" formatCode="0.0%"/>
    <numFmt numFmtId="168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2" borderId="1" xfId="2" applyFill="1" applyBorder="1"/>
    <xf numFmtId="0" fontId="3" fillId="2" borderId="1" xfId="2" applyFill="1" applyBorder="1" applyAlignment="1"/>
    <xf numFmtId="0" fontId="3" fillId="0" borderId="1" xfId="2" applyBorder="1"/>
    <xf numFmtId="49" fontId="4" fillId="3" borderId="1" xfId="2" applyNumberFormat="1" applyFont="1" applyFill="1" applyBorder="1"/>
    <xf numFmtId="49" fontId="4" fillId="3" borderId="1" xfId="2" applyNumberFormat="1" applyFont="1" applyFill="1" applyBorder="1" applyAlignment="1"/>
    <xf numFmtId="49" fontId="4" fillId="3" borderId="1" xfId="2" applyNumberFormat="1" applyFont="1" applyFill="1" applyBorder="1" applyAlignment="1">
      <alignment horizontal="center"/>
    </xf>
    <xf numFmtId="49" fontId="3" fillId="4" borderId="1" xfId="2" applyNumberFormat="1" applyFill="1" applyBorder="1"/>
    <xf numFmtId="4" fontId="3" fillId="4" borderId="1" xfId="2" applyNumberFormat="1" applyFill="1" applyBorder="1"/>
    <xf numFmtId="0" fontId="5" fillId="0" borderId="0" xfId="0" applyFont="1"/>
    <xf numFmtId="164" fontId="0" fillId="0" borderId="0" xfId="0" applyNumberFormat="1"/>
    <xf numFmtId="0" fontId="8" fillId="6" borderId="0" xfId="0" applyFont="1" applyFill="1"/>
    <xf numFmtId="49" fontId="8" fillId="0" borderId="1" xfId="0" applyNumberFormat="1" applyFont="1" applyBorder="1"/>
    <xf numFmtId="49" fontId="8" fillId="3" borderId="1" xfId="0" applyNumberFormat="1" applyFont="1" applyFill="1" applyBorder="1"/>
    <xf numFmtId="0" fontId="8" fillId="5" borderId="1" xfId="0" applyFont="1" applyFill="1" applyBorder="1" applyAlignment="1">
      <alignment wrapText="1"/>
    </xf>
    <xf numFmtId="49" fontId="0" fillId="0" borderId="1" xfId="0" applyNumberFormat="1" applyBorder="1"/>
    <xf numFmtId="0" fontId="0" fillId="7" borderId="1" xfId="0" applyFill="1" applyBorder="1"/>
    <xf numFmtId="4" fontId="0" fillId="7" borderId="1" xfId="0" applyNumberFormat="1" applyFill="1" applyBorder="1"/>
    <xf numFmtId="9" fontId="0" fillId="0" borderId="1" xfId="3" applyFont="1" applyBorder="1"/>
    <xf numFmtId="9" fontId="8" fillId="0" borderId="1" xfId="3" applyFont="1" applyBorder="1"/>
    <xf numFmtId="165" fontId="0" fillId="0" borderId="1" xfId="0" applyNumberFormat="1" applyBorder="1"/>
    <xf numFmtId="0" fontId="10" fillId="0" borderId="0" xfId="0" applyFont="1"/>
    <xf numFmtId="0" fontId="0" fillId="0" borderId="1" xfId="0" applyBorder="1" applyAlignment="1">
      <alignment horizontal="center" vertical="center"/>
    </xf>
    <xf numFmtId="49" fontId="0" fillId="0" borderId="1" xfId="2" applyNumberFormat="1" applyFont="1" applyBorder="1"/>
    <xf numFmtId="16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0" fontId="0" fillId="0" borderId="1" xfId="0" applyNumberFormat="1" applyBorder="1"/>
    <xf numFmtId="0" fontId="11" fillId="0" borderId="1" xfId="0" applyFont="1" applyBorder="1"/>
    <xf numFmtId="168" fontId="0" fillId="4" borderId="1" xfId="0" applyNumberFormat="1" applyFill="1" applyBorder="1"/>
    <xf numFmtId="166" fontId="0" fillId="0" borderId="1" xfId="0" applyNumberFormat="1" applyBorder="1"/>
  </cellXfs>
  <cellStyles count="4">
    <cellStyle name="Normal" xfId="0" builtinId="0"/>
    <cellStyle name="Normal 3" xfId="2"/>
    <cellStyle name="Normal 6" xfId="1"/>
    <cellStyle name="Percent 2" xfId="3"/>
  </cellStyles>
  <dxfs count="0"/>
  <tableStyles count="0" defaultTableStyle="TableStyleMedium9" defaultPivotStyle="PivotStyleLight16"/>
  <colors>
    <mruColors>
      <color rgb="FFD8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13262649808608E-2"/>
          <c:y val="8.2278468658563489E-2"/>
          <c:w val="0.88369845822252346"/>
          <c:h val="0.754535418496036"/>
        </c:manualLayout>
      </c:layout>
      <c:lineChart>
        <c:grouping val="standard"/>
        <c:varyColors val="0"/>
        <c:ser>
          <c:idx val="2"/>
          <c:order val="0"/>
          <c:marker>
            <c:symbol val="none"/>
          </c:marker>
          <c:cat>
            <c:numRef>
              <c:f>'Graph 1'!$D$4:$AH$4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 1'!$D$14:$AH$14</c:f>
              <c:numCache>
                <c:formatCode>@</c:formatCode>
                <c:ptCount val="31"/>
                <c:pt idx="0">
                  <c:v>15.804653353265154</c:v>
                </c:pt>
                <c:pt idx="1">
                  <c:v>14.830382699469773</c:v>
                </c:pt>
                <c:pt idx="2">
                  <c:v>14.937498508442719</c:v>
                </c:pt>
                <c:pt idx="3">
                  <c:v>15.257310079587493</c:v>
                </c:pt>
                <c:pt idx="4">
                  <c:v>15.19565927555897</c:v>
                </c:pt>
                <c:pt idx="5">
                  <c:v>14.991040541881052</c:v>
                </c:pt>
                <c:pt idx="6">
                  <c:v>13.948722268332366</c:v>
                </c:pt>
                <c:pt idx="7">
                  <c:v>13.533808643254956</c:v>
                </c:pt>
                <c:pt idx="8">
                  <c:v>13.228131322077937</c:v>
                </c:pt>
                <c:pt idx="9">
                  <c:v>13.407095965084585</c:v>
                </c:pt>
                <c:pt idx="10">
                  <c:v>13.493866849510198</c:v>
                </c:pt>
                <c:pt idx="11">
                  <c:v>12.735351323510766</c:v>
                </c:pt>
                <c:pt idx="12">
                  <c:v>12.11731216035739</c:v>
                </c:pt>
                <c:pt idx="13">
                  <c:v>12.059731107864845</c:v>
                </c:pt>
                <c:pt idx="14">
                  <c:v>12.160166371896699</c:v>
                </c:pt>
                <c:pt idx="15">
                  <c:v>11.214171108215966</c:v>
                </c:pt>
                <c:pt idx="16">
                  <c:v>11.487714656352249</c:v>
                </c:pt>
                <c:pt idx="17">
                  <c:v>11.277585514240409</c:v>
                </c:pt>
                <c:pt idx="18">
                  <c:v>11.229022799341967</c:v>
                </c:pt>
                <c:pt idx="19">
                  <c:v>10.429615987475653</c:v>
                </c:pt>
                <c:pt idx="20">
                  <c:v>10.631135892476681</c:v>
                </c:pt>
                <c:pt idx="21">
                  <c:v>11.057628747590734</c:v>
                </c:pt>
                <c:pt idx="22">
                  <c:v>10.263659170696883</c:v>
                </c:pt>
                <c:pt idx="23">
                  <c:v>10.293916068637852</c:v>
                </c:pt>
                <c:pt idx="24">
                  <c:v>10.320830715102764</c:v>
                </c:pt>
                <c:pt idx="25">
                  <c:v>10.321548584487626</c:v>
                </c:pt>
                <c:pt idx="26">
                  <c:v>10.416375947845671</c:v>
                </c:pt>
                <c:pt idx="27">
                  <c:v>10.258136857135051</c:v>
                </c:pt>
                <c:pt idx="28">
                  <c:v>9.787108019681348</c:v>
                </c:pt>
                <c:pt idx="29">
                  <c:v>8.5761452159569629</c:v>
                </c:pt>
                <c:pt idx="30">
                  <c:v>8.4733614998442235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58-45A6-BE0E-DCC979F1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93920"/>
        <c:axId val="35395456"/>
      </c:lineChart>
      <c:catAx>
        <c:axId val="353939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mk-MK"/>
          </a:p>
        </c:txPr>
        <c:crossAx val="35395456"/>
        <c:crosses val="autoZero"/>
        <c:auto val="1"/>
        <c:lblAlgn val="ctr"/>
        <c:lblOffset val="100"/>
        <c:noMultiLvlLbl val="0"/>
      </c:catAx>
      <c:valAx>
        <c:axId val="3539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NH3 </a:t>
                </a:r>
                <a:r>
                  <a:rPr lang="mk-MK"/>
                  <a:t>емисии</a:t>
                </a:r>
                <a:r>
                  <a:rPr lang="en-US"/>
                  <a:t> [kt]</a:t>
                </a:r>
              </a:p>
            </c:rich>
          </c:tx>
          <c:layout/>
          <c:overlay val="0"/>
        </c:title>
        <c:numFmt formatCode="@" sourceLinked="1"/>
        <c:majorTickMark val="none"/>
        <c:minorTickMark val="none"/>
        <c:tickLblPos val="nextTo"/>
        <c:crossAx val="35393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444278924593887E-2"/>
          <c:y val="0.14912179261174444"/>
          <c:w val="0.9291023441966838"/>
          <c:h val="0.81329673790776158"/>
        </c:manualLayout>
      </c:layout>
      <c:pie3DChart>
        <c:varyColors val="1"/>
        <c:ser>
          <c:idx val="1"/>
          <c:order val="0"/>
          <c:tx>
            <c:strRef>
              <c:f>'Graph 2'!$D$6</c:f>
              <c:strCache>
                <c:ptCount val="1"/>
                <c:pt idx="0">
                  <c:v>NH3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BD-4B53-B958-32551F72F3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BD-4B53-B958-32551F72F3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7BD-4B53-B958-32551F72F3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7BD-4B53-B958-32551F72F3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7BD-4B53-B958-32551F72F3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7BD-4B53-B958-32551F72F3C2}"/>
              </c:ext>
            </c:extLst>
          </c:dPt>
          <c:dLbls>
            <c:dLbl>
              <c:idx val="0"/>
              <c:layout>
                <c:manualLayout>
                  <c:x val="0.1891891891891892"/>
                  <c:y val="0.6709379088807928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288430162445905E-2"/>
                  <c:y val="-5.259497786657264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0090090090090086E-2"/>
                  <c:y val="-5.51387942178869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0990990990991E-2"/>
                  <c:y val="0.2731329180867316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710931403844788E-2"/>
                  <c:y val="5.3587808986563248E-2"/>
                </c:manualLayout>
              </c:layout>
              <c:tx>
                <c:rich>
                  <a:bodyPr/>
                  <a:lstStyle/>
                  <a:p>
                    <a:r>
                      <a:rPr lang="mk-MK">
                        <a:solidFill>
                          <a:srgbClr val="00B0F0"/>
                        </a:solidFill>
                      </a:rPr>
                      <a:t>Фугитивни емисии
1,49%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0090090090090176E-3"/>
                  <c:y val="6.557448975594468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9459459459459463E-2"/>
                  <c:y val="9.14451365221138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3063063063063057E-2"/>
                  <c:y val="0.4226668233634974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2072072072072071E-2"/>
                  <c:y val="0.5715811493712539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9.90990990990991E-2"/>
                  <c:y val="-8.35820895522388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97BD-4B53-B958-32551F72F3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'Graph 2'!$A$8:$B$13</c:f>
              <c:multiLvlStrCache>
                <c:ptCount val="6"/>
                <c:lvl>
                  <c:pt idx="0">
                    <c:v>Согорување од индустриски процеси и градежништво</c:v>
                  </c:pt>
                  <c:pt idx="1">
                    <c:v>Транспорт</c:v>
                  </c:pt>
                  <c:pt idx="2">
                    <c:v>Други сектори (домаќинства, комерцијален, административен)</c:v>
                  </c:pt>
                  <c:pt idx="3">
                    <c:v>Фугитивни емисии од горива</c:v>
                  </c:pt>
                  <c:pt idx="4">
                    <c:v>Индустриски процеси</c:v>
                  </c:pt>
                  <c:pt idx="5">
                    <c:v>Земјоделство</c:v>
                  </c:pt>
                </c:lvl>
                <c:lvl>
                  <c:pt idx="0">
                    <c:v>1A2</c:v>
                  </c:pt>
                  <c:pt idx="1">
                    <c:v>1A3</c:v>
                  </c:pt>
                  <c:pt idx="2">
                    <c:v>1A4</c:v>
                  </c:pt>
                  <c:pt idx="3">
                    <c:v>1B</c:v>
                  </c:pt>
                  <c:pt idx="4">
                    <c:v>2</c:v>
                  </c:pt>
                  <c:pt idx="5">
                    <c:v>3</c:v>
                  </c:pt>
                </c:lvl>
              </c:multiLvlStrCache>
            </c:multiLvlStrRef>
          </c:cat>
          <c:val>
            <c:numRef>
              <c:f>'Graph 2'!$C$8:$C$13</c:f>
              <c:numCache>
                <c:formatCode>0.000000</c:formatCode>
                <c:ptCount val="6"/>
                <c:pt idx="0">
                  <c:v>1.0855771740887633E-3</c:v>
                </c:pt>
                <c:pt idx="1">
                  <c:v>8.7052219710670606E-2</c:v>
                </c:pt>
                <c:pt idx="2">
                  <c:v>0.5559980281411887</c:v>
                </c:pt>
                <c:pt idx="3">
                  <c:v>0.136468815042672</c:v>
                </c:pt>
                <c:pt idx="4">
                  <c:v>2.8486373200000005E-2</c:v>
                </c:pt>
                <c:pt idx="5">
                  <c:v>7.6630832533333333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7BD-4B53-B958-32551F72F3C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95663485732243E-2"/>
          <c:y val="6.413015166997256E-2"/>
          <c:w val="0.91710875365328293"/>
          <c:h val="0.6526409008034301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'Graph 3'!$A$5:$B$5</c:f>
              <c:strCache>
                <c:ptCount val="1"/>
                <c:pt idx="0">
                  <c:v>3B1a Молзни крави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3'!$C$5:$AG$5</c:f>
              <c:numCache>
                <c:formatCode>#,##0.00</c:formatCode>
                <c:ptCount val="31"/>
                <c:pt idx="0">
                  <c:v>2.0671752987256995</c:v>
                </c:pt>
                <c:pt idx="1">
                  <c:v>2.0360377845260373</c:v>
                </c:pt>
                <c:pt idx="2">
                  <c:v>2.0465454520574728</c:v>
                </c:pt>
                <c:pt idx="3">
                  <c:v>2.055274898929742</c:v>
                </c:pt>
                <c:pt idx="4">
                  <c:v>2.0619028122957244</c:v>
                </c:pt>
                <c:pt idx="5">
                  <c:v>2.0688789087278372</c:v>
                </c:pt>
                <c:pt idx="6">
                  <c:v>2.1838663663174023</c:v>
                </c:pt>
                <c:pt idx="7">
                  <c:v>2.2057770292646084</c:v>
                </c:pt>
                <c:pt idx="8">
                  <c:v>2.0711047933291704</c:v>
                </c:pt>
                <c:pt idx="9">
                  <c:v>2.138453346406394</c:v>
                </c:pt>
                <c:pt idx="10">
                  <c:v>2.1356678818773509</c:v>
                </c:pt>
                <c:pt idx="11">
                  <c:v>2.1668800067340404</c:v>
                </c:pt>
                <c:pt idx="12">
                  <c:v>2.1485879606526899</c:v>
                </c:pt>
                <c:pt idx="13">
                  <c:v>1.9996899594439248</c:v>
                </c:pt>
                <c:pt idx="14">
                  <c:v>2.008941680915389</c:v>
                </c:pt>
                <c:pt idx="15">
                  <c:v>1.9516904367559478</c:v>
                </c:pt>
                <c:pt idx="16">
                  <c:v>2.0395196151873414</c:v>
                </c:pt>
                <c:pt idx="17">
                  <c:v>2.0449845</c:v>
                </c:pt>
                <c:pt idx="18">
                  <c:v>2.1125675999999998</c:v>
                </c:pt>
                <c:pt idx="19">
                  <c:v>1.8566001999999999</c:v>
                </c:pt>
                <c:pt idx="20">
                  <c:v>2.012114</c:v>
                </c:pt>
                <c:pt idx="21">
                  <c:v>2.3140494</c:v>
                </c:pt>
                <c:pt idx="22">
                  <c:v>2.0853248</c:v>
                </c:pt>
                <c:pt idx="23">
                  <c:v>2.1746412999999998</c:v>
                </c:pt>
                <c:pt idx="24">
                  <c:v>2.1422778</c:v>
                </c:pt>
                <c:pt idx="25">
                  <c:v>2.0988785999999995</c:v>
                </c:pt>
                <c:pt idx="26">
                  <c:v>2.1166066999999997</c:v>
                </c:pt>
                <c:pt idx="27">
                  <c:v>2.0720076000000001</c:v>
                </c:pt>
                <c:pt idx="28">
                  <c:v>2.1877049999999998</c:v>
                </c:pt>
                <c:pt idx="29" formatCode="0.0000">
                  <c:v>1.8783842999999998</c:v>
                </c:pt>
                <c:pt idx="30" formatCode="0.0000">
                  <c:v>1.8204848999999999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17-4C84-8C1F-A561612E718C}"/>
            </c:ext>
          </c:extLst>
        </c:ser>
        <c:ser>
          <c:idx val="4"/>
          <c:order val="1"/>
          <c:tx>
            <c:strRef>
              <c:f>'Graph 3'!$A$6:$B$6</c:f>
              <c:strCache>
                <c:ptCount val="1"/>
                <c:pt idx="0">
                  <c:v>3B1b Останат добиток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3'!$C$6:$AG$6</c:f>
              <c:numCache>
                <c:formatCode>#,##0.00</c:formatCode>
                <c:ptCount val="31"/>
                <c:pt idx="0">
                  <c:v>1.0320391969171991</c:v>
                </c:pt>
                <c:pt idx="1">
                  <c:v>1.0128406269786134</c:v>
                </c:pt>
                <c:pt idx="2">
                  <c:v>1.0230039430321696</c:v>
                </c:pt>
                <c:pt idx="3">
                  <c:v>0.9909776240612781</c:v>
                </c:pt>
                <c:pt idx="4">
                  <c:v>0.99417568187967498</c:v>
                </c:pt>
                <c:pt idx="5">
                  <c:v>1.0033778038986632</c:v>
                </c:pt>
                <c:pt idx="6">
                  <c:v>1.0316994561439115</c:v>
                </c:pt>
                <c:pt idx="7">
                  <c:v>0.99086322476682998</c:v>
                </c:pt>
                <c:pt idx="8">
                  <c:v>0.90400600718101431</c:v>
                </c:pt>
                <c:pt idx="9">
                  <c:v>0.89488505398108609</c:v>
                </c:pt>
                <c:pt idx="10">
                  <c:v>0.86322054037635643</c:v>
                </c:pt>
                <c:pt idx="11">
                  <c:v>0.85345013835792594</c:v>
                </c:pt>
                <c:pt idx="12">
                  <c:v>0.82110702981972339</c:v>
                </c:pt>
                <c:pt idx="13">
                  <c:v>0.88174633203832364</c:v>
                </c:pt>
                <c:pt idx="14">
                  <c:v>0.84627340936831874</c:v>
                </c:pt>
                <c:pt idx="15">
                  <c:v>0.82568102438539193</c:v>
                </c:pt>
                <c:pt idx="16">
                  <c:v>0.83797566898452569</c:v>
                </c:pt>
                <c:pt idx="17">
                  <c:v>0.82311820000000002</c:v>
                </c:pt>
                <c:pt idx="18">
                  <c:v>0.7965078000000001</c:v>
                </c:pt>
                <c:pt idx="19">
                  <c:v>0.88450439999999997</c:v>
                </c:pt>
                <c:pt idx="20">
                  <c:v>0.8731274</c:v>
                </c:pt>
                <c:pt idx="21">
                  <c:v>0.79591259999999997</c:v>
                </c:pt>
                <c:pt idx="22">
                  <c:v>0.79265759999999996</c:v>
                </c:pt>
                <c:pt idx="23">
                  <c:v>0.67986720000000012</c:v>
                </c:pt>
                <c:pt idx="24">
                  <c:v>0.71203899999999998</c:v>
                </c:pt>
                <c:pt idx="25">
                  <c:v>0.80133759999999998</c:v>
                </c:pt>
                <c:pt idx="26">
                  <c:v>0.80305499999999996</c:v>
                </c:pt>
                <c:pt idx="27">
                  <c:v>0.82107839999999999</c:v>
                </c:pt>
                <c:pt idx="28">
                  <c:v>0.7857322000000001</c:v>
                </c:pt>
                <c:pt idx="29" formatCode="0.0000">
                  <c:v>0.66118659999999996</c:v>
                </c:pt>
                <c:pt idx="30" formatCode="0.0000">
                  <c:v>0.70983799999999997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17-4C84-8C1F-A561612E718C}"/>
            </c:ext>
          </c:extLst>
        </c:ser>
        <c:ser>
          <c:idx val="5"/>
          <c:order val="2"/>
          <c:tx>
            <c:strRef>
              <c:f>'Graph 3'!$A$7:$B$7</c:f>
              <c:strCache>
                <c:ptCount val="1"/>
                <c:pt idx="0">
                  <c:v>3B2 Овци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3'!$C$7:$AG$7</c:f>
              <c:numCache>
                <c:formatCode>#,##0.00</c:formatCode>
                <c:ptCount val="31"/>
                <c:pt idx="0">
                  <c:v>0.91884600000000005</c:v>
                </c:pt>
                <c:pt idx="1">
                  <c:v>0.90021960000000012</c:v>
                </c:pt>
                <c:pt idx="2">
                  <c:v>0.94056320000000004</c:v>
                </c:pt>
                <c:pt idx="3">
                  <c:v>0.98345920000000009</c:v>
                </c:pt>
                <c:pt idx="4">
                  <c:v>0.98643960000000008</c:v>
                </c:pt>
                <c:pt idx="5">
                  <c:v>0.92796199999999995</c:v>
                </c:pt>
                <c:pt idx="6">
                  <c:v>0.72555800000000004</c:v>
                </c:pt>
                <c:pt idx="7">
                  <c:v>0.65241360000000004</c:v>
                </c:pt>
                <c:pt idx="8">
                  <c:v>0.52607040000000005</c:v>
                </c:pt>
                <c:pt idx="9">
                  <c:v>0.51549319999999998</c:v>
                </c:pt>
                <c:pt idx="10">
                  <c:v>0.50027440000000001</c:v>
                </c:pt>
                <c:pt idx="11">
                  <c:v>0.51403960000000004</c:v>
                </c:pt>
                <c:pt idx="12">
                  <c:v>0.49353200000000003</c:v>
                </c:pt>
                <c:pt idx="13">
                  <c:v>0.49573200000000001</c:v>
                </c:pt>
                <c:pt idx="14">
                  <c:v>0.5729476</c:v>
                </c:pt>
                <c:pt idx="15">
                  <c:v>0.49759999999999999</c:v>
                </c:pt>
                <c:pt idx="16">
                  <c:v>0.49952040000000003</c:v>
                </c:pt>
                <c:pt idx="17">
                  <c:v>0.32701440000000004</c:v>
                </c:pt>
                <c:pt idx="18">
                  <c:v>0.32664160000000003</c:v>
                </c:pt>
                <c:pt idx="19">
                  <c:v>0.30214240000000003</c:v>
                </c:pt>
                <c:pt idx="20">
                  <c:v>0.31136160000000002</c:v>
                </c:pt>
                <c:pt idx="21">
                  <c:v>0.30665240000000005</c:v>
                </c:pt>
                <c:pt idx="22">
                  <c:v>0.29293520000000001</c:v>
                </c:pt>
                <c:pt idx="23">
                  <c:v>0.29273120000000002</c:v>
                </c:pt>
                <c:pt idx="24">
                  <c:v>0.29618279999999997</c:v>
                </c:pt>
                <c:pt idx="25">
                  <c:v>0.293404</c:v>
                </c:pt>
                <c:pt idx="26">
                  <c:v>0.28931800000000002</c:v>
                </c:pt>
                <c:pt idx="27">
                  <c:v>0.28982200000000002</c:v>
                </c:pt>
                <c:pt idx="28">
                  <c:v>0.290796</c:v>
                </c:pt>
                <c:pt idx="29" formatCode="0.0000">
                  <c:v>0.27382319999999999</c:v>
                </c:pt>
                <c:pt idx="30" formatCode="0.0000">
                  <c:v>0.25225360000000002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17-4C84-8C1F-A561612E718C}"/>
            </c:ext>
          </c:extLst>
        </c:ser>
        <c:ser>
          <c:idx val="6"/>
          <c:order val="3"/>
          <c:tx>
            <c:strRef>
              <c:f>'Graph 3'!$A$8:$B$8</c:f>
              <c:strCache>
                <c:ptCount val="1"/>
                <c:pt idx="0">
                  <c:v>3B3 Свињи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3'!$C$8:$AG$8</c:f>
              <c:numCache>
                <c:formatCode>#,##0.00</c:formatCode>
                <c:ptCount val="31"/>
                <c:pt idx="0">
                  <c:v>0.83503799999999995</c:v>
                </c:pt>
                <c:pt idx="1">
                  <c:v>0.80891000000000002</c:v>
                </c:pt>
                <c:pt idx="2">
                  <c:v>0.81965900000000003</c:v>
                </c:pt>
                <c:pt idx="3">
                  <c:v>0.90625500000000003</c:v>
                </c:pt>
                <c:pt idx="4">
                  <c:v>0.85009399999999991</c:v>
                </c:pt>
                <c:pt idx="5">
                  <c:v>0.85720700000000005</c:v>
                </c:pt>
                <c:pt idx="6">
                  <c:v>0.92473899999999998</c:v>
                </c:pt>
                <c:pt idx="7">
                  <c:v>0.91462699999999997</c:v>
                </c:pt>
                <c:pt idx="8">
                  <c:v>0.95079199999999997</c:v>
                </c:pt>
                <c:pt idx="9">
                  <c:v>1.079758</c:v>
                </c:pt>
                <c:pt idx="10">
                  <c:v>0.97218499999999997</c:v>
                </c:pt>
                <c:pt idx="11">
                  <c:v>0.89966699999999999</c:v>
                </c:pt>
                <c:pt idx="12">
                  <c:v>0.94572699999999998</c:v>
                </c:pt>
                <c:pt idx="13">
                  <c:v>0.89366499999999993</c:v>
                </c:pt>
                <c:pt idx="14">
                  <c:v>0.76411899999999999</c:v>
                </c:pt>
                <c:pt idx="15">
                  <c:v>0.757077</c:v>
                </c:pt>
                <c:pt idx="16">
                  <c:v>0.81853399999999998</c:v>
                </c:pt>
                <c:pt idx="17">
                  <c:v>1.2481089999999999</c:v>
                </c:pt>
                <c:pt idx="18">
                  <c:v>1.1713359999999999</c:v>
                </c:pt>
                <c:pt idx="19">
                  <c:v>0.92057999999999995</c:v>
                </c:pt>
                <c:pt idx="20">
                  <c:v>0.90823799999999988</c:v>
                </c:pt>
                <c:pt idx="21">
                  <c:v>0.91207000000000005</c:v>
                </c:pt>
                <c:pt idx="22">
                  <c:v>0.83099999999999996</c:v>
                </c:pt>
                <c:pt idx="23">
                  <c:v>0.80358799999999997</c:v>
                </c:pt>
                <c:pt idx="24">
                  <c:v>0.77776699999999999</c:v>
                </c:pt>
                <c:pt idx="25">
                  <c:v>0.88605699999999998</c:v>
                </c:pt>
                <c:pt idx="26">
                  <c:v>0.95438699999999999</c:v>
                </c:pt>
                <c:pt idx="27">
                  <c:v>0.941658</c:v>
                </c:pt>
                <c:pt idx="28">
                  <c:v>0.90079699999999996</c:v>
                </c:pt>
                <c:pt idx="29" formatCode="0.0000">
                  <c:v>0.62785999999999997</c:v>
                </c:pt>
                <c:pt idx="30" formatCode="0.0000">
                  <c:v>0.74827100000000002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17-4C84-8C1F-A561612E718C}"/>
            </c:ext>
          </c:extLst>
        </c:ser>
        <c:ser>
          <c:idx val="7"/>
          <c:order val="4"/>
          <c:tx>
            <c:strRef>
              <c:f>'Graph 3'!$A$9:$B$9</c:f>
              <c:strCache>
                <c:ptCount val="1"/>
                <c:pt idx="0">
                  <c:v>3B4d Кози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3'!$C$9:$AG$9</c:f>
              <c:numCache>
                <c:formatCode>#,##0.00</c:formatCode>
                <c:ptCount val="31"/>
                <c:pt idx="0">
                  <c:v>0.1011616</c:v>
                </c:pt>
                <c:pt idx="1">
                  <c:v>9.818625882352941E-2</c:v>
                </c:pt>
                <c:pt idx="2">
                  <c:v>9.5210917647058829E-2</c:v>
                </c:pt>
                <c:pt idx="3">
                  <c:v>9.2235576470588235E-2</c:v>
                </c:pt>
                <c:pt idx="4">
                  <c:v>8.9260235294117654E-2</c:v>
                </c:pt>
                <c:pt idx="5">
                  <c:v>8.628489411764706E-2</c:v>
                </c:pt>
                <c:pt idx="6">
                  <c:v>8.3309552941176465E-2</c:v>
                </c:pt>
                <c:pt idx="7">
                  <c:v>8.0334211764705871E-2</c:v>
                </c:pt>
                <c:pt idx="8">
                  <c:v>7.7358870588235276E-2</c:v>
                </c:pt>
                <c:pt idx="9">
                  <c:v>7.4383529411764682E-2</c:v>
                </c:pt>
                <c:pt idx="10">
                  <c:v>7.1408188235294101E-2</c:v>
                </c:pt>
                <c:pt idx="11">
                  <c:v>6.8432847058823507E-2</c:v>
                </c:pt>
                <c:pt idx="12">
                  <c:v>6.5457505882352912E-2</c:v>
                </c:pt>
                <c:pt idx="13">
                  <c:v>6.2482164705882332E-2</c:v>
                </c:pt>
                <c:pt idx="14">
                  <c:v>5.9506823529411737E-2</c:v>
                </c:pt>
                <c:pt idx="15">
                  <c:v>5.6531482352941149E-2</c:v>
                </c:pt>
                <c:pt idx="16">
                  <c:v>5.3556141176470555E-2</c:v>
                </c:pt>
                <c:pt idx="17">
                  <c:v>5.0580800000000002E-2</c:v>
                </c:pt>
                <c:pt idx="18">
                  <c:v>5.3206800000000005E-2</c:v>
                </c:pt>
                <c:pt idx="19">
                  <c:v>3.7606800000000003E-2</c:v>
                </c:pt>
                <c:pt idx="20">
                  <c:v>3.02832E-2</c:v>
                </c:pt>
                <c:pt idx="21">
                  <c:v>2.9110800000000003E-2</c:v>
                </c:pt>
                <c:pt idx="22">
                  <c:v>2.5433999999999998E-2</c:v>
                </c:pt>
                <c:pt idx="23">
                  <c:v>3.0011200000000002E-2</c:v>
                </c:pt>
                <c:pt idx="24">
                  <c:v>3.2538400000000002E-2</c:v>
                </c:pt>
                <c:pt idx="25">
                  <c:v>3.5225599999999996E-2</c:v>
                </c:pt>
                <c:pt idx="26">
                  <c:v>4.0667600000000005E-2</c:v>
                </c:pt>
                <c:pt idx="27">
                  <c:v>4.2986400000000001E-2</c:v>
                </c:pt>
                <c:pt idx="28">
                  <c:v>4.6978800000000001E-2</c:v>
                </c:pt>
                <c:pt idx="29" formatCode="0.0000">
                  <c:v>3.5032399999999998E-2</c:v>
                </c:pt>
                <c:pt idx="30" formatCode="0.0000">
                  <c:v>3.8003200000000008E-2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17-4C84-8C1F-A561612E718C}"/>
            </c:ext>
          </c:extLst>
        </c:ser>
        <c:ser>
          <c:idx val="8"/>
          <c:order val="5"/>
          <c:tx>
            <c:strRef>
              <c:f>'Graph 3'!$A$10:$B$10</c:f>
              <c:strCache>
                <c:ptCount val="1"/>
                <c:pt idx="0">
                  <c:v>3B4e Коњи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3'!$C$10:$AG$10</c:f>
              <c:numCache>
                <c:formatCode>#,##0.00</c:formatCode>
                <c:ptCount val="31"/>
                <c:pt idx="0">
                  <c:v>0.463974</c:v>
                </c:pt>
                <c:pt idx="1">
                  <c:v>0.45608500000000002</c:v>
                </c:pt>
                <c:pt idx="2">
                  <c:v>0.45203199999999999</c:v>
                </c:pt>
                <c:pt idx="3">
                  <c:v>0.43223600000000001</c:v>
                </c:pt>
                <c:pt idx="4">
                  <c:v>0.43257899999999999</c:v>
                </c:pt>
                <c:pt idx="5">
                  <c:v>0.43213099999999999</c:v>
                </c:pt>
                <c:pt idx="6">
                  <c:v>0.46535300000000002</c:v>
                </c:pt>
                <c:pt idx="7">
                  <c:v>0.46108300000000002</c:v>
                </c:pt>
                <c:pt idx="8">
                  <c:v>0.418929</c:v>
                </c:pt>
                <c:pt idx="9">
                  <c:v>0.40006399999999998</c:v>
                </c:pt>
                <c:pt idx="10">
                  <c:v>0.39540199999999998</c:v>
                </c:pt>
                <c:pt idx="11">
                  <c:v>0.31946600000000003</c:v>
                </c:pt>
                <c:pt idx="12">
                  <c:v>0.29242499999999999</c:v>
                </c:pt>
                <c:pt idx="13">
                  <c:v>0.30018099999999998</c:v>
                </c:pt>
                <c:pt idx="14">
                  <c:v>0.28273700000000002</c:v>
                </c:pt>
                <c:pt idx="15">
                  <c:v>0.277557</c:v>
                </c:pt>
                <c:pt idx="16">
                  <c:v>0.28387099999999998</c:v>
                </c:pt>
                <c:pt idx="17">
                  <c:v>0.21745500000000001</c:v>
                </c:pt>
                <c:pt idx="18">
                  <c:v>0.21655199999999999</c:v>
                </c:pt>
                <c:pt idx="19">
                  <c:v>0.205926</c:v>
                </c:pt>
                <c:pt idx="20">
                  <c:v>0.18660599999999999</c:v>
                </c:pt>
                <c:pt idx="21">
                  <c:v>0.17790500000000001</c:v>
                </c:pt>
                <c:pt idx="22">
                  <c:v>0.15173200000000001</c:v>
                </c:pt>
                <c:pt idx="23">
                  <c:v>0.14477400000000001</c:v>
                </c:pt>
                <c:pt idx="24">
                  <c:v>0.135597</c:v>
                </c:pt>
                <c:pt idx="25">
                  <c:v>0.13148799999999999</c:v>
                </c:pt>
                <c:pt idx="26">
                  <c:v>0.13484099999999999</c:v>
                </c:pt>
                <c:pt idx="27">
                  <c:v>0.12565699999999999</c:v>
                </c:pt>
                <c:pt idx="28">
                  <c:v>7.0287000000000002E-2</c:v>
                </c:pt>
                <c:pt idx="29" formatCode="0.0000">
                  <c:v>6.2663999999999997E-2</c:v>
                </c:pt>
                <c:pt idx="30" formatCode="0.0000">
                  <c:v>6.4077999999999996E-2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017-4C84-8C1F-A561612E718C}"/>
            </c:ext>
          </c:extLst>
        </c:ser>
        <c:ser>
          <c:idx val="9"/>
          <c:order val="6"/>
          <c:tx>
            <c:strRef>
              <c:f>'Graph 3'!$A$11:$B$11</c:f>
              <c:strCache>
                <c:ptCount val="1"/>
                <c:pt idx="0">
                  <c:v>3B4gi Кокошки несилки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3'!$C$11:$AG$11</c:f>
              <c:numCache>
                <c:formatCode>#,##0.00</c:formatCode>
                <c:ptCount val="31"/>
                <c:pt idx="0">
                  <c:v>1.7648449339906687</c:v>
                </c:pt>
                <c:pt idx="1">
                  <c:v>1.4055029536313044</c:v>
                </c:pt>
                <c:pt idx="2">
                  <c:v>1.3238229236726045</c:v>
                </c:pt>
                <c:pt idx="3">
                  <c:v>1.3532024985393432</c:v>
                </c:pt>
                <c:pt idx="4">
                  <c:v>1.4432471634117652</c:v>
                </c:pt>
                <c:pt idx="5">
                  <c:v>1.5032724218439277</c:v>
                </c:pt>
                <c:pt idx="6">
                  <c:v>1.0353137179196046</c:v>
                </c:pt>
                <c:pt idx="7">
                  <c:v>1.0087497716431288</c:v>
                </c:pt>
                <c:pt idx="8">
                  <c:v>1.0285250956828833</c:v>
                </c:pt>
                <c:pt idx="9">
                  <c:v>0.99292002429747628</c:v>
                </c:pt>
                <c:pt idx="10">
                  <c:v>1.1439242803716745</c:v>
                </c:pt>
                <c:pt idx="11">
                  <c:v>0.8470411980356195</c:v>
                </c:pt>
                <c:pt idx="12">
                  <c:v>0.77043669287485983</c:v>
                </c:pt>
                <c:pt idx="13">
                  <c:v>0.7446820087763516</c:v>
                </c:pt>
                <c:pt idx="14">
                  <c:v>0.83954343170537682</c:v>
                </c:pt>
                <c:pt idx="15">
                  <c:v>0.80618531819058026</c:v>
                </c:pt>
                <c:pt idx="16">
                  <c:v>0.79642457509621589</c:v>
                </c:pt>
                <c:pt idx="17">
                  <c:v>0.67707711999999998</c:v>
                </c:pt>
                <c:pt idx="18">
                  <c:v>0.69547071999999999</c:v>
                </c:pt>
                <c:pt idx="19">
                  <c:v>0.65315135999999996</c:v>
                </c:pt>
                <c:pt idx="20">
                  <c:v>0.62440832000000002</c:v>
                </c:pt>
                <c:pt idx="21">
                  <c:v>0.59301632000000004</c:v>
                </c:pt>
                <c:pt idx="22">
                  <c:v>0.54885759999999995</c:v>
                </c:pt>
                <c:pt idx="23">
                  <c:v>0.51940160000000002</c:v>
                </c:pt>
                <c:pt idx="24">
                  <c:v>0.60297248000000003</c:v>
                </c:pt>
                <c:pt idx="25">
                  <c:v>0.45562912</c:v>
                </c:pt>
                <c:pt idx="26">
                  <c:v>0.54590335999999995</c:v>
                </c:pt>
                <c:pt idx="27">
                  <c:v>0.56656128000000006</c:v>
                </c:pt>
                <c:pt idx="28">
                  <c:v>0.55558656000000006</c:v>
                </c:pt>
                <c:pt idx="29" formatCode="0.0000">
                  <c:v>0.44343776000000001</c:v>
                </c:pt>
                <c:pt idx="30" formatCode="0.0000">
                  <c:v>0.47435136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017-4C84-8C1F-A561612E718C}"/>
            </c:ext>
          </c:extLst>
        </c:ser>
        <c:ser>
          <c:idx val="10"/>
          <c:order val="7"/>
          <c:tx>
            <c:strRef>
              <c:f>'Graph 3'!$A$12:$B$12</c:f>
              <c:strCache>
                <c:ptCount val="1"/>
                <c:pt idx="0">
                  <c:v>3B4gii Пилиња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3'!$C$12:$AG$12</c:f>
              <c:numCache>
                <c:formatCode>#,##0.00</c:formatCode>
                <c:ptCount val="31"/>
                <c:pt idx="0">
                  <c:v>1.524794125668933E-2</c:v>
                </c:pt>
                <c:pt idx="1">
                  <c:v>1.2143291492818932E-2</c:v>
                </c:pt>
                <c:pt idx="2">
                  <c:v>1.1437590796589112E-2</c:v>
                </c:pt>
                <c:pt idx="3">
                  <c:v>1.1691425013457999E-2</c:v>
                </c:pt>
                <c:pt idx="4">
                  <c:v>1.2469394643542351E-2</c:v>
                </c:pt>
                <c:pt idx="5">
                  <c:v>1.2988002027603919E-2</c:v>
                </c:pt>
                <c:pt idx="6">
                  <c:v>8.9449234032060437E-3</c:v>
                </c:pt>
                <c:pt idx="7">
                  <c:v>8.7154157084684304E-3</c:v>
                </c:pt>
                <c:pt idx="8">
                  <c:v>8.8862709340368027E-3</c:v>
                </c:pt>
                <c:pt idx="9">
                  <c:v>8.5786495524249329E-3</c:v>
                </c:pt>
                <c:pt idx="10">
                  <c:v>9.8832990328317025E-3</c:v>
                </c:pt>
                <c:pt idx="11">
                  <c:v>7.3182828592413688E-3</c:v>
                </c:pt>
                <c:pt idx="12">
                  <c:v>6.656433779930024E-3</c:v>
                </c:pt>
                <c:pt idx="13">
                  <c:v>6.4339179641463348E-3</c:v>
                </c:pt>
                <c:pt idx="14">
                  <c:v>7.2535035132727643E-3</c:v>
                </c:pt>
                <c:pt idx="15">
                  <c:v>6.9652954415542765E-3</c:v>
                </c:pt>
                <c:pt idx="16">
                  <c:v>6.880964385347561E-3</c:v>
                </c:pt>
                <c:pt idx="17">
                  <c:v>1.2111299999999998E-2</c:v>
                </c:pt>
                <c:pt idx="18">
                  <c:v>1.4575499999999999E-3</c:v>
                </c:pt>
                <c:pt idx="19">
                  <c:v>5.2423499999999998E-3</c:v>
                </c:pt>
                <c:pt idx="20">
                  <c:v>4.0852500000000003E-3</c:v>
                </c:pt>
                <c:pt idx="21">
                  <c:v>1.7792999999999999E-3</c:v>
                </c:pt>
                <c:pt idx="22">
                  <c:v>4.6046999999999998E-3</c:v>
                </c:pt>
                <c:pt idx="23">
                  <c:v>8.2292550000000006E-2</c:v>
                </c:pt>
                <c:pt idx="24">
                  <c:v>3.9737999999999996E-3</c:v>
                </c:pt>
                <c:pt idx="25">
                  <c:v>4.6771349999999996E-2</c:v>
                </c:pt>
                <c:pt idx="26">
                  <c:v>1.45983E-2</c:v>
                </c:pt>
                <c:pt idx="27">
                  <c:v>3.0684000000000002E-3</c:v>
                </c:pt>
                <c:pt idx="28">
                  <c:v>3.8461499999999996E-3</c:v>
                </c:pt>
                <c:pt idx="29" formatCode="0.0000">
                  <c:v>1.805445E-2</c:v>
                </c:pt>
                <c:pt idx="30" formatCode="0.0000">
                  <c:v>1.5190199999999999E-2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17-4C84-8C1F-A561612E718C}"/>
            </c:ext>
          </c:extLst>
        </c:ser>
        <c:ser>
          <c:idx val="11"/>
          <c:order val="8"/>
          <c:tx>
            <c:strRef>
              <c:f>'Graph 3'!$A$13:$B$13</c:f>
              <c:strCache>
                <c:ptCount val="1"/>
                <c:pt idx="0">
                  <c:v>3B4giii Мисирки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3'!$C$13:$AG$13</c:f>
              <c:numCache>
                <c:formatCode>#,##0.00</c:formatCode>
                <c:ptCount val="31"/>
                <c:pt idx="0">
                  <c:v>2.1300081555457474E-2</c:v>
                </c:pt>
                <c:pt idx="1">
                  <c:v>1.6963148978244136E-2</c:v>
                </c:pt>
                <c:pt idx="2">
                  <c:v>1.5977344919165411E-2</c:v>
                </c:pt>
                <c:pt idx="3">
                  <c:v>1.6331929805731719E-2</c:v>
                </c:pt>
                <c:pt idx="4">
                  <c:v>1.7418687440058003E-2</c:v>
                </c:pt>
                <c:pt idx="5">
                  <c:v>1.8143137999632908E-2</c:v>
                </c:pt>
                <c:pt idx="6">
                  <c:v>1.2495299843316472E-2</c:v>
                </c:pt>
                <c:pt idx="7">
                  <c:v>1.2174697046307952E-2</c:v>
                </c:pt>
                <c:pt idx="8">
                  <c:v>1.24133673151343E-2</c:v>
                </c:pt>
                <c:pt idx="9">
                  <c:v>1.1983646318297382E-2</c:v>
                </c:pt>
                <c:pt idx="10">
                  <c:v>1.3806131063361454E-2</c:v>
                </c:pt>
                <c:pt idx="11">
                  <c:v>1.0223020873677782E-2</c:v>
                </c:pt>
                <c:pt idx="12">
                  <c:v>9.2984738066728204E-3</c:v>
                </c:pt>
                <c:pt idx="13">
                  <c:v>8.9876380719474871E-3</c:v>
                </c:pt>
                <c:pt idx="14">
                  <c:v>1.013252961790677E-2</c:v>
                </c:pt>
                <c:pt idx="15">
                  <c:v>9.7299273695637799E-3</c:v>
                </c:pt>
                <c:pt idx="16">
                  <c:v>9.612124031747743E-3</c:v>
                </c:pt>
                <c:pt idx="17">
                  <c:v>1.1844560000000001E-2</c:v>
                </c:pt>
                <c:pt idx="18">
                  <c:v>9.102240000000001E-3</c:v>
                </c:pt>
                <c:pt idx="19">
                  <c:v>8.4016799999999999E-3</c:v>
                </c:pt>
                <c:pt idx="20">
                  <c:v>2.6359199999999999E-3</c:v>
                </c:pt>
                <c:pt idx="21">
                  <c:v>3.5016800000000005E-3</c:v>
                </c:pt>
                <c:pt idx="22">
                  <c:v>5.7422400000000009E-3</c:v>
                </c:pt>
                <c:pt idx="23">
                  <c:v>5.097120000000001E-3</c:v>
                </c:pt>
                <c:pt idx="24">
                  <c:v>5.3877600000000001E-3</c:v>
                </c:pt>
                <c:pt idx="25">
                  <c:v>4.2487200000000001E-3</c:v>
                </c:pt>
                <c:pt idx="26">
                  <c:v>1.4702240000000002E-2</c:v>
                </c:pt>
                <c:pt idx="27">
                  <c:v>7.3774400000000007E-3</c:v>
                </c:pt>
                <c:pt idx="28">
                  <c:v>9.6655999999999999E-3</c:v>
                </c:pt>
                <c:pt idx="29" formatCode="0.0000">
                  <c:v>7.0173600000000003E-3</c:v>
                </c:pt>
                <c:pt idx="30" formatCode="0.0000">
                  <c:v>7.6384000000000009E-3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017-4C84-8C1F-A561612E718C}"/>
            </c:ext>
          </c:extLst>
        </c:ser>
        <c:ser>
          <c:idx val="12"/>
          <c:order val="9"/>
          <c:tx>
            <c:strRef>
              <c:f>'Graph 3'!$A$14:$B$14</c:f>
              <c:strCache>
                <c:ptCount val="1"/>
                <c:pt idx="0">
                  <c:v>3B4giv Друга живина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3'!$C$14:$AG$14</c:f>
              <c:numCache>
                <c:formatCode>#,##0.00</c:formatCode>
                <c:ptCount val="31"/>
                <c:pt idx="0">
                  <c:v>3.1078757176696226E-2</c:v>
                </c:pt>
                <c:pt idx="1">
                  <c:v>2.475077791013882E-2</c:v>
                </c:pt>
                <c:pt idx="2">
                  <c:v>2.3312400085333765E-2</c:v>
                </c:pt>
                <c:pt idx="3">
                  <c:v>2.382977170005874E-2</c:v>
                </c:pt>
                <c:pt idx="4">
                  <c:v>2.5415449977355925E-2</c:v>
                </c:pt>
                <c:pt idx="5">
                  <c:v>2.6472489264690549E-2</c:v>
                </c:pt>
                <c:pt idx="6">
                  <c:v>1.8231779473207865E-2</c:v>
                </c:pt>
                <c:pt idx="7">
                  <c:v>1.7763990819326191E-2</c:v>
                </c:pt>
                <c:pt idx="8">
                  <c:v>1.8112232459192131E-2</c:v>
                </c:pt>
                <c:pt idx="9">
                  <c:v>1.7485230422620086E-2</c:v>
                </c:pt>
                <c:pt idx="10">
                  <c:v>2.01444015015011E-2</c:v>
                </c:pt>
                <c:pt idx="11">
                  <c:v>1.4916317691935001E-2</c:v>
                </c:pt>
                <c:pt idx="12">
                  <c:v>1.3567319392606339E-2</c:v>
                </c:pt>
                <c:pt idx="13">
                  <c:v>1.3113781771343409E-2</c:v>
                </c:pt>
                <c:pt idx="14">
                  <c:v>1.4784282715571213E-2</c:v>
                </c:pt>
                <c:pt idx="15">
                  <c:v>1.4196849400704968E-2</c:v>
                </c:pt>
                <c:pt idx="16">
                  <c:v>1.4024963611392065E-2</c:v>
                </c:pt>
                <c:pt idx="17">
                  <c:v>1.9110150000000003E-2</c:v>
                </c:pt>
                <c:pt idx="18">
                  <c:v>1.1419800000000001E-2</c:v>
                </c:pt>
                <c:pt idx="19">
                  <c:v>1.16007E-2</c:v>
                </c:pt>
                <c:pt idx="20">
                  <c:v>4.5374999999999999E-3</c:v>
                </c:pt>
                <c:pt idx="21">
                  <c:v>3.2201850000000004E-2</c:v>
                </c:pt>
                <c:pt idx="22">
                  <c:v>8.3999999999999995E-3</c:v>
                </c:pt>
                <c:pt idx="23">
                  <c:v>8.2440000000000013E-3</c:v>
                </c:pt>
                <c:pt idx="24">
                  <c:v>7.9115999999999995E-3</c:v>
                </c:pt>
                <c:pt idx="25">
                  <c:v>7.7444999999999996E-3</c:v>
                </c:pt>
                <c:pt idx="26">
                  <c:v>1.4685900000000002E-2</c:v>
                </c:pt>
                <c:pt idx="27">
                  <c:v>1.490025E-2</c:v>
                </c:pt>
                <c:pt idx="28">
                  <c:v>2.0786700000000002E-2</c:v>
                </c:pt>
                <c:pt idx="29" formatCode="0.0000">
                  <c:v>1.822725E-2</c:v>
                </c:pt>
                <c:pt idx="30" formatCode="0.0000">
                  <c:v>1.8646799999999998E-2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017-4C84-8C1F-A561612E718C}"/>
            </c:ext>
          </c:extLst>
        </c:ser>
        <c:ser>
          <c:idx val="0"/>
          <c:order val="10"/>
          <c:tx>
            <c:strRef>
              <c:f>'Graph 3'!$A$15:$B$15</c:f>
              <c:strCache>
                <c:ptCount val="1"/>
                <c:pt idx="0">
                  <c:v>3Da1 Употреба на неоргански вештачки ѓубрива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3'!$C$15:$AG$15</c:f>
              <c:numCache>
                <c:formatCode>#,##0.00</c:formatCode>
                <c:ptCount val="31"/>
                <c:pt idx="0">
                  <c:v>0.90732066000000011</c:v>
                </c:pt>
                <c:pt idx="1">
                  <c:v>0.89182066000000004</c:v>
                </c:pt>
                <c:pt idx="2">
                  <c:v>0.8298206600000001</c:v>
                </c:pt>
                <c:pt idx="3">
                  <c:v>0.75490399333333347</c:v>
                </c:pt>
                <c:pt idx="4">
                  <c:v>0.7064964600000001</c:v>
                </c:pt>
                <c:pt idx="5">
                  <c:v>0.60637478666666667</c:v>
                </c:pt>
                <c:pt idx="6">
                  <c:v>0.58774590000000004</c:v>
                </c:pt>
                <c:pt idx="7">
                  <c:v>0.5293452133333334</c:v>
                </c:pt>
                <c:pt idx="8">
                  <c:v>0.59376866666666672</c:v>
                </c:pt>
                <c:pt idx="9">
                  <c:v>0.60777599999999998</c:v>
                </c:pt>
                <c:pt idx="10">
                  <c:v>0.59282600000000008</c:v>
                </c:pt>
                <c:pt idx="11">
                  <c:v>0.54765266666666679</c:v>
                </c:pt>
                <c:pt idx="12">
                  <c:v>0.46907920666666664</c:v>
                </c:pt>
                <c:pt idx="13">
                  <c:v>0.54518279333333319</c:v>
                </c:pt>
                <c:pt idx="14">
                  <c:v>0.61002551999999999</c:v>
                </c:pt>
                <c:pt idx="15">
                  <c:v>0.70842014666666675</c:v>
                </c:pt>
                <c:pt idx="16">
                  <c:v>0.71982177999999997</c:v>
                </c:pt>
                <c:pt idx="17">
                  <c:v>0.72585609333333345</c:v>
                </c:pt>
                <c:pt idx="18">
                  <c:v>0.74037667333333335</c:v>
                </c:pt>
                <c:pt idx="19">
                  <c:v>0.81128084166666681</c:v>
                </c:pt>
                <c:pt idx="20">
                  <c:v>0.86091951749999995</c:v>
                </c:pt>
                <c:pt idx="21">
                  <c:v>0.87298576883333323</c:v>
                </c:pt>
                <c:pt idx="22">
                  <c:v>0.84838247796666677</c:v>
                </c:pt>
                <c:pt idx="23">
                  <c:v>0.89652162879999997</c:v>
                </c:pt>
                <c:pt idx="24">
                  <c:v>0.98804802478999998</c:v>
                </c:pt>
                <c:pt idx="25">
                  <c:v>0.93747691899000007</c:v>
                </c:pt>
                <c:pt idx="26">
                  <c:v>0.75319567065666659</c:v>
                </c:pt>
                <c:pt idx="27">
                  <c:v>0.7905445700499999</c:v>
                </c:pt>
                <c:pt idx="28">
                  <c:v>0.81096510599895844</c:v>
                </c:pt>
                <c:pt idx="29" formatCode="0.0000">
                  <c:v>0.97338620079187499</c:v>
                </c:pt>
                <c:pt idx="30" formatCode="0.0000">
                  <c:v>0.75490399333333347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017-4C84-8C1F-A561612E718C}"/>
            </c:ext>
          </c:extLst>
        </c:ser>
        <c:ser>
          <c:idx val="13"/>
          <c:order val="11"/>
          <c:tx>
            <c:strRef>
              <c:f>'Graph 3'!$A$16:$B$16</c:f>
              <c:strCache>
                <c:ptCount val="1"/>
                <c:pt idx="0">
                  <c:v>3Da2a Ѓубриво од животни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3'!$C$16:$AG$16</c:f>
              <c:numCache>
                <c:formatCode>#,##0.00</c:formatCode>
                <c:ptCount val="31"/>
                <c:pt idx="0">
                  <c:v>3.4906551401063668</c:v>
                </c:pt>
                <c:pt idx="1">
                  <c:v>3.261390246528999</c:v>
                </c:pt>
                <c:pt idx="2">
                  <c:v>3.2554185054509395</c:v>
                </c:pt>
                <c:pt idx="3">
                  <c:v>3.3359960205602994</c:v>
                </c:pt>
                <c:pt idx="4">
                  <c:v>3.3468589889687874</c:v>
                </c:pt>
                <c:pt idx="5">
                  <c:v>3.3571956157834757</c:v>
                </c:pt>
                <c:pt idx="6">
                  <c:v>3.1491405573944675</c:v>
                </c:pt>
                <c:pt idx="7">
                  <c:v>3.0868048316093413</c:v>
                </c:pt>
                <c:pt idx="8">
                  <c:v>2.9452602194131972</c:v>
                </c:pt>
                <c:pt idx="9">
                  <c:v>3.0351837993118935</c:v>
                </c:pt>
                <c:pt idx="10">
                  <c:v>3.0138409055235331</c:v>
                </c:pt>
                <c:pt idx="11">
                  <c:v>2.819564245331287</c:v>
                </c:pt>
                <c:pt idx="12">
                  <c:v>2.7735875031492121</c:v>
                </c:pt>
                <c:pt idx="13">
                  <c:v>2.6710750023571688</c:v>
                </c:pt>
                <c:pt idx="14">
                  <c:v>2.6558546645121845</c:v>
                </c:pt>
                <c:pt idx="15">
                  <c:v>2.5571985917927078</c:v>
                </c:pt>
                <c:pt idx="16">
                  <c:v>2.6447681997346564</c:v>
                </c:pt>
                <c:pt idx="17">
                  <c:v>2.7774980600000005</c:v>
                </c:pt>
                <c:pt idx="18">
                  <c:v>2.7515127300000009</c:v>
                </c:pt>
                <c:pt idx="19">
                  <c:v>2.4397679399999999</c:v>
                </c:pt>
                <c:pt idx="20">
                  <c:v>2.48283064</c:v>
                </c:pt>
                <c:pt idx="21">
                  <c:v>2.6094844500000001</c:v>
                </c:pt>
                <c:pt idx="22">
                  <c:v>2.3894779700000002</c:v>
                </c:pt>
                <c:pt idx="23">
                  <c:v>2.3994469600000006</c:v>
                </c:pt>
                <c:pt idx="24">
                  <c:v>2.3803913300000001</c:v>
                </c:pt>
                <c:pt idx="25">
                  <c:v>2.4121282300000009</c:v>
                </c:pt>
                <c:pt idx="26">
                  <c:v>2.5062251299999998</c:v>
                </c:pt>
                <c:pt idx="27">
                  <c:v>2.4796661900000001</c:v>
                </c:pt>
                <c:pt idx="28">
                  <c:v>2.0412962000000001</c:v>
                </c:pt>
                <c:pt idx="29" formatCode="0.0000">
                  <c:v>1.6504604000000003</c:v>
                </c:pt>
                <c:pt idx="30" formatCode="0.0000">
                  <c:v>1.7190879000000003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017-4C84-8C1F-A561612E718C}"/>
            </c:ext>
          </c:extLst>
        </c:ser>
        <c:ser>
          <c:idx val="1"/>
          <c:order val="12"/>
          <c:tx>
            <c:strRef>
              <c:f>'Graph 3'!$A$17:$B$17</c:f>
              <c:strCache>
                <c:ptCount val="1"/>
                <c:pt idx="0">
                  <c:v>3Da3 Урина депозитирана од тревопасни животни</c:v>
                </c:pt>
              </c:strCache>
            </c:strRef>
          </c:tx>
          <c:invertIfNegative val="0"/>
          <c:cat>
            <c:strRef>
              <c:f>'Graph 3'!$C$4:$AG$4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 3'!$C$17:$AG$17</c:f>
              <c:numCache>
                <c:formatCode>#,##0.00</c:formatCode>
                <c:ptCount val="31"/>
                <c:pt idx="0">
                  <c:v>2.9322241365280455</c:v>
                </c:pt>
                <c:pt idx="1">
                  <c:v>2.8743255956059155</c:v>
                </c:pt>
                <c:pt idx="2">
                  <c:v>2.9486446997509632</c:v>
                </c:pt>
                <c:pt idx="3">
                  <c:v>3.0086007415655827</c:v>
                </c:pt>
                <c:pt idx="4">
                  <c:v>3.0104597460806035</c:v>
                </c:pt>
                <c:pt idx="5">
                  <c:v>2.8895479159470372</c:v>
                </c:pt>
                <c:pt idx="6">
                  <c:v>2.5311258158981249</c:v>
                </c:pt>
                <c:pt idx="7">
                  <c:v>2.3736559603019369</c:v>
                </c:pt>
                <c:pt idx="8">
                  <c:v>2.0439678580990304</c:v>
                </c:pt>
                <c:pt idx="9">
                  <c:v>2.0108032308621939</c:v>
                </c:pt>
                <c:pt idx="10">
                  <c:v>1.9657886256979515</c:v>
                </c:pt>
                <c:pt idx="11">
                  <c:v>1.9252907730609299</c:v>
                </c:pt>
                <c:pt idx="12">
                  <c:v>1.8474484145677028</c:v>
                </c:pt>
                <c:pt idx="13">
                  <c:v>1.8349304137213647</c:v>
                </c:pt>
                <c:pt idx="14">
                  <c:v>1.9652201535631024</c:v>
                </c:pt>
                <c:pt idx="15">
                  <c:v>1.7915790112850238</c:v>
                </c:pt>
                <c:pt idx="16">
                  <c:v>1.8116290138259246</c:v>
                </c:pt>
                <c:pt idx="17">
                  <c:v>1.4018101999999999</c:v>
                </c:pt>
                <c:pt idx="18">
                  <c:v>1.4136932</c:v>
                </c:pt>
                <c:pt idx="19">
                  <c:v>1.2916660000000002</c:v>
                </c:pt>
                <c:pt idx="20">
                  <c:v>1.303839</c:v>
                </c:pt>
                <c:pt idx="21">
                  <c:v>1.3263417000000002</c:v>
                </c:pt>
                <c:pt idx="22">
                  <c:v>1.2290771999999999</c:v>
                </c:pt>
                <c:pt idx="23">
                  <c:v>1.2325330999999999</c:v>
                </c:pt>
                <c:pt idx="24">
                  <c:v>1.2350912999999999</c:v>
                </c:pt>
                <c:pt idx="25">
                  <c:v>1.2354025999999998</c:v>
                </c:pt>
                <c:pt idx="26">
                  <c:v>1.2443002000000001</c:v>
                </c:pt>
                <c:pt idx="27">
                  <c:v>1.2366150999999999</c:v>
                </c:pt>
                <c:pt idx="28">
                  <c:v>1.2135895000000001</c:v>
                </c:pt>
                <c:pt idx="29" formatCode="0.0000">
                  <c:v>1.0799590999999999</c:v>
                </c:pt>
                <c:pt idx="30" formatCode="0.0000">
                  <c:v>1.0403359000000001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365568"/>
        <c:axId val="134367488"/>
      </c:barChart>
      <c:catAx>
        <c:axId val="13436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4367488"/>
        <c:crosses val="autoZero"/>
        <c:auto val="1"/>
        <c:lblAlgn val="ctr"/>
        <c:lblOffset val="100"/>
        <c:noMultiLvlLbl val="0"/>
      </c:catAx>
      <c:valAx>
        <c:axId val="13436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kt/year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134365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910520955773448E-2"/>
          <c:y val="0.79507242892348384"/>
          <c:w val="0.77547086736252691"/>
          <c:h val="0.2049276614813392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72055942574898E-2"/>
          <c:y val="7.7889170488958381E-2"/>
          <c:w val="0.8844722291557936"/>
          <c:h val="0.75426611228791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4'!$C$6</c:f>
              <c:strCache>
                <c:ptCount val="1"/>
                <c:pt idx="0">
                  <c:v>Вкупни емисии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9212295869356388E-3"/>
                  <c:y val="-6.3766547376894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BD-421C-B9BC-610C2E92FCE6}"/>
                </c:ext>
              </c:extLst>
            </c:dLbl>
            <c:dLbl>
              <c:idx val="1"/>
              <c:layout>
                <c:manualLayout>
                  <c:x val="-6.4645593652379171E-3"/>
                  <c:y val="-7.27622290146084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BD-421C-B9BC-610C2E92FCE6}"/>
                </c:ext>
              </c:extLst>
            </c:dLbl>
            <c:dLbl>
              <c:idx val="2"/>
              <c:layout>
                <c:manualLayout>
                  <c:x val="4.5433297783022079E-3"/>
                  <c:y val="-1.3958535020068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BD-421C-B9BC-610C2E92FCE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 4'!$B$8:$B$10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'Graph 4'!$C$8:$C$10</c:f>
              <c:numCache>
                <c:formatCode>@</c:formatCode>
                <c:ptCount val="3"/>
                <c:pt idx="0">
                  <c:v>9.787108019681348</c:v>
                </c:pt>
                <c:pt idx="1">
                  <c:v>8.5761452159569629</c:v>
                </c:pt>
                <c:pt idx="2">
                  <c:v>8.4733614998442235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BD-421C-B9BC-610C2E92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13280"/>
        <c:axId val="82114816"/>
      </c:barChart>
      <c:lineChart>
        <c:grouping val="standard"/>
        <c:varyColors val="0"/>
        <c:ser>
          <c:idx val="1"/>
          <c:order val="1"/>
          <c:tx>
            <c:strRef>
              <c:f>'Graph 4'!$D$6</c:f>
              <c:strCache>
                <c:ptCount val="1"/>
                <c:pt idx="0">
                  <c:v>Горна граница за 2010 година</c:v>
                </c:pt>
              </c:strCache>
            </c:strRef>
          </c:tx>
          <c:spPr>
            <a:ln w="666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'Graph 4'!$D$8:$D$10</c:f>
              <c:numCache>
                <c:formatCode>General</c:formatCode>
                <c:ptCount val="3"/>
                <c:pt idx="0">
                  <c:v>12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BBD-421C-B9BC-610C2E92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13280"/>
        <c:axId val="82114816"/>
      </c:lineChart>
      <c:catAx>
        <c:axId val="821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2114816"/>
        <c:crosses val="autoZero"/>
        <c:auto val="1"/>
        <c:lblAlgn val="ctr"/>
        <c:lblOffset val="100"/>
        <c:noMultiLvlLbl val="0"/>
      </c:catAx>
      <c:valAx>
        <c:axId val="82114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kt/</a:t>
                </a:r>
                <a:r>
                  <a:rPr lang="mk-MK" sz="900"/>
                  <a:t>годишно</a:t>
                </a:r>
              </a:p>
            </c:rich>
          </c:tx>
          <c:layout>
            <c:manualLayout>
              <c:xMode val="edge"/>
              <c:yMode val="edge"/>
              <c:x val="1.6801833488393203E-2"/>
              <c:y val="0.454388580801684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21132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66301330489311"/>
          <c:y val="0.90138553397404308"/>
          <c:w val="0.51028251151603166"/>
          <c:h val="5.6608393501685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/>
      </a:pPr>
      <a:endParaRPr lang="mk-MK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52386</xdr:rowOff>
    </xdr:from>
    <xdr:to>
      <xdr:col>12</xdr:col>
      <xdr:colOff>514350</xdr:colOff>
      <xdr:row>35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18</xdr:row>
      <xdr:rowOff>19050</xdr:rowOff>
    </xdr:from>
    <xdr:to>
      <xdr:col>4</xdr:col>
      <xdr:colOff>409575</xdr:colOff>
      <xdr:row>37</xdr:row>
      <xdr:rowOff>76200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14</xdr:col>
      <xdr:colOff>95252</xdr:colOff>
      <xdr:row>49</xdr:row>
      <xdr:rowOff>45720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180975</xdr:rowOff>
    </xdr:from>
    <xdr:to>
      <xdr:col>15</xdr:col>
      <xdr:colOff>276225</xdr:colOff>
      <xdr:row>21</xdr:row>
      <xdr:rowOff>185455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I%20050%20NH3%202022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"/>
      <sheetName val="Graph 2"/>
      <sheetName val="Graph 3"/>
      <sheetName val="Graph 4"/>
    </sheetNames>
    <sheetDataSet>
      <sheetData sheetId="0" refreshError="1"/>
      <sheetData sheetId="1" refreshError="1"/>
      <sheetData sheetId="2">
        <row r="4">
          <cell r="C4">
            <v>1990</v>
          </cell>
          <cell r="D4">
            <v>1991</v>
          </cell>
          <cell r="E4">
            <v>1992</v>
          </cell>
          <cell r="F4">
            <v>1993</v>
          </cell>
          <cell r="G4">
            <v>1994</v>
          </cell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>
            <v>2000</v>
          </cell>
          <cell r="N4">
            <v>2001</v>
          </cell>
          <cell r="O4">
            <v>2002</v>
          </cell>
          <cell r="P4">
            <v>2003</v>
          </cell>
          <cell r="Q4">
            <v>2004</v>
          </cell>
          <cell r="R4">
            <v>2005</v>
          </cell>
          <cell r="S4">
            <v>2006</v>
          </cell>
          <cell r="T4">
            <v>2007</v>
          </cell>
          <cell r="U4">
            <v>2008</v>
          </cell>
          <cell r="V4">
            <v>2009</v>
          </cell>
          <cell r="W4">
            <v>2010</v>
          </cell>
          <cell r="X4">
            <v>2011</v>
          </cell>
          <cell r="Y4">
            <v>2012</v>
          </cell>
          <cell r="Z4">
            <v>2013</v>
          </cell>
          <cell r="AA4">
            <v>2014</v>
          </cell>
          <cell r="AB4">
            <v>2015</v>
          </cell>
          <cell r="AC4">
            <v>2016</v>
          </cell>
          <cell r="AD4">
            <v>2017</v>
          </cell>
          <cell r="AE4">
            <v>2018</v>
          </cell>
          <cell r="AF4" t="str">
            <v>2019</v>
          </cell>
          <cell r="AG4" t="str">
            <v>2020</v>
          </cell>
        </row>
        <row r="5">
          <cell r="A5" t="str">
            <v>3B1a</v>
          </cell>
          <cell r="B5" t="str">
            <v>Dairy cattle</v>
          </cell>
          <cell r="C5">
            <v>2.0671752987256995</v>
          </cell>
          <cell r="D5">
            <v>2.0360377845260373</v>
          </cell>
          <cell r="E5">
            <v>2.0465454520574728</v>
          </cell>
          <cell r="F5">
            <v>2.055274898929742</v>
          </cell>
          <cell r="G5">
            <v>2.0619028122957244</v>
          </cell>
          <cell r="H5">
            <v>2.0688789087278372</v>
          </cell>
          <cell r="I5">
            <v>2.1838663663174023</v>
          </cell>
          <cell r="J5">
            <v>2.2057770292646084</v>
          </cell>
          <cell r="K5">
            <v>2.0711047933291704</v>
          </cell>
          <cell r="L5">
            <v>2.138453346406394</v>
          </cell>
          <cell r="M5">
            <v>2.1356678818773509</v>
          </cell>
          <cell r="N5">
            <v>2.1668800067340404</v>
          </cell>
          <cell r="O5">
            <v>2.1485879606526899</v>
          </cell>
          <cell r="P5">
            <v>1.9996899594439248</v>
          </cell>
          <cell r="Q5">
            <v>2.008941680915389</v>
          </cell>
          <cell r="R5">
            <v>1.9516904367559478</v>
          </cell>
          <cell r="S5">
            <v>2.0395196151873414</v>
          </cell>
          <cell r="T5">
            <v>2.0449845</v>
          </cell>
          <cell r="U5">
            <v>2.1125675999999998</v>
          </cell>
          <cell r="V5">
            <v>1.8566001999999999</v>
          </cell>
          <cell r="W5">
            <v>2.012114</v>
          </cell>
          <cell r="X5">
            <v>2.3140494</v>
          </cell>
          <cell r="Y5">
            <v>2.0853248</v>
          </cell>
          <cell r="Z5">
            <v>2.1746412999999998</v>
          </cell>
          <cell r="AA5">
            <v>2.1422778</v>
          </cell>
          <cell r="AB5">
            <v>2.0988785999999995</v>
          </cell>
          <cell r="AC5">
            <v>2.1166066999999997</v>
          </cell>
          <cell r="AD5">
            <v>2.0720076000000001</v>
          </cell>
          <cell r="AE5">
            <v>2.1877049999999998</v>
          </cell>
          <cell r="AF5">
            <v>1.8783842999999998</v>
          </cell>
          <cell r="AG5">
            <v>1.8204848999999999</v>
          </cell>
        </row>
        <row r="6">
          <cell r="A6" t="str">
            <v>3B1b</v>
          </cell>
          <cell r="B6" t="str">
            <v>Non-dairy cattle</v>
          </cell>
          <cell r="C6">
            <v>1.0320391969171991</v>
          </cell>
          <cell r="D6">
            <v>1.0128406269786134</v>
          </cell>
          <cell r="E6">
            <v>1.0230039430321696</v>
          </cell>
          <cell r="F6">
            <v>0.9909776240612781</v>
          </cell>
          <cell r="G6">
            <v>0.99417568187967498</v>
          </cell>
          <cell r="H6">
            <v>1.0033778038986632</v>
          </cell>
          <cell r="I6">
            <v>1.0316994561439115</v>
          </cell>
          <cell r="J6">
            <v>0.99086322476682998</v>
          </cell>
          <cell r="K6">
            <v>0.90400600718101431</v>
          </cell>
          <cell r="L6">
            <v>0.89488505398108609</v>
          </cell>
          <cell r="M6">
            <v>0.86322054037635643</v>
          </cell>
          <cell r="N6">
            <v>0.85345013835792594</v>
          </cell>
          <cell r="O6">
            <v>0.82110702981972339</v>
          </cell>
          <cell r="P6">
            <v>0.88174633203832364</v>
          </cell>
          <cell r="Q6">
            <v>0.84627340936831874</v>
          </cell>
          <cell r="R6">
            <v>0.82568102438539193</v>
          </cell>
          <cell r="S6">
            <v>0.83797566898452569</v>
          </cell>
          <cell r="T6">
            <v>0.82311820000000002</v>
          </cell>
          <cell r="U6">
            <v>0.7965078000000001</v>
          </cell>
          <cell r="V6">
            <v>0.88450439999999997</v>
          </cell>
          <cell r="W6">
            <v>0.8731274</v>
          </cell>
          <cell r="X6">
            <v>0.79591259999999997</v>
          </cell>
          <cell r="Y6">
            <v>0.79265759999999996</v>
          </cell>
          <cell r="Z6">
            <v>0.67986720000000012</v>
          </cell>
          <cell r="AA6">
            <v>0.71203899999999998</v>
          </cell>
          <cell r="AB6">
            <v>0.80133759999999998</v>
          </cell>
          <cell r="AC6">
            <v>0.80305499999999996</v>
          </cell>
          <cell r="AD6">
            <v>0.82107839999999999</v>
          </cell>
          <cell r="AE6">
            <v>0.7857322000000001</v>
          </cell>
          <cell r="AF6">
            <v>0.66118659999999996</v>
          </cell>
          <cell r="AG6">
            <v>0.70983799999999997</v>
          </cell>
        </row>
        <row r="7">
          <cell r="A7" t="str">
            <v>3B2</v>
          </cell>
          <cell r="B7" t="str">
            <v>Sheep</v>
          </cell>
          <cell r="C7">
            <v>0.91884600000000005</v>
          </cell>
          <cell r="D7">
            <v>0.90021960000000012</v>
          </cell>
          <cell r="E7">
            <v>0.94056320000000004</v>
          </cell>
          <cell r="F7">
            <v>0.98345920000000009</v>
          </cell>
          <cell r="G7">
            <v>0.98643960000000008</v>
          </cell>
          <cell r="H7">
            <v>0.92796199999999995</v>
          </cell>
          <cell r="I7">
            <v>0.72555800000000004</v>
          </cell>
          <cell r="J7">
            <v>0.65241360000000004</v>
          </cell>
          <cell r="K7">
            <v>0.52607040000000005</v>
          </cell>
          <cell r="L7">
            <v>0.51549319999999998</v>
          </cell>
          <cell r="M7">
            <v>0.50027440000000001</v>
          </cell>
          <cell r="N7">
            <v>0.51403960000000004</v>
          </cell>
          <cell r="O7">
            <v>0.49353200000000003</v>
          </cell>
          <cell r="P7">
            <v>0.49573200000000001</v>
          </cell>
          <cell r="Q7">
            <v>0.5729476</v>
          </cell>
          <cell r="R7">
            <v>0.49759999999999999</v>
          </cell>
          <cell r="S7">
            <v>0.49952040000000003</v>
          </cell>
          <cell r="T7">
            <v>0.32701440000000004</v>
          </cell>
          <cell r="U7">
            <v>0.32664160000000003</v>
          </cell>
          <cell r="V7">
            <v>0.30214240000000003</v>
          </cell>
          <cell r="W7">
            <v>0.31136160000000002</v>
          </cell>
          <cell r="X7">
            <v>0.30665240000000005</v>
          </cell>
          <cell r="Y7">
            <v>0.29293520000000001</v>
          </cell>
          <cell r="Z7">
            <v>0.29273120000000002</v>
          </cell>
          <cell r="AA7">
            <v>0.29618279999999997</v>
          </cell>
          <cell r="AB7">
            <v>0.293404</v>
          </cell>
          <cell r="AC7">
            <v>0.28931800000000002</v>
          </cell>
          <cell r="AD7">
            <v>0.28982200000000002</v>
          </cell>
          <cell r="AE7">
            <v>0.290796</v>
          </cell>
          <cell r="AF7">
            <v>0.27382319999999999</v>
          </cell>
          <cell r="AG7">
            <v>0.25225360000000002</v>
          </cell>
        </row>
        <row r="8">
          <cell r="A8" t="str">
            <v>3B3</v>
          </cell>
          <cell r="B8" t="str">
            <v>Swine</v>
          </cell>
          <cell r="C8">
            <v>0.83503799999999995</v>
          </cell>
          <cell r="D8">
            <v>0.80891000000000002</v>
          </cell>
          <cell r="E8">
            <v>0.81965900000000003</v>
          </cell>
          <cell r="F8">
            <v>0.90625500000000003</v>
          </cell>
          <cell r="G8">
            <v>0.85009399999999991</v>
          </cell>
          <cell r="H8">
            <v>0.85720700000000005</v>
          </cell>
          <cell r="I8">
            <v>0.92473899999999998</v>
          </cell>
          <cell r="J8">
            <v>0.91462699999999997</v>
          </cell>
          <cell r="K8">
            <v>0.95079199999999997</v>
          </cell>
          <cell r="L8">
            <v>1.079758</v>
          </cell>
          <cell r="M8">
            <v>0.97218499999999997</v>
          </cell>
          <cell r="N8">
            <v>0.89966699999999999</v>
          </cell>
          <cell r="O8">
            <v>0.94572699999999998</v>
          </cell>
          <cell r="P8">
            <v>0.89366499999999993</v>
          </cell>
          <cell r="Q8">
            <v>0.76411899999999999</v>
          </cell>
          <cell r="R8">
            <v>0.757077</v>
          </cell>
          <cell r="S8">
            <v>0.81853399999999998</v>
          </cell>
          <cell r="T8">
            <v>1.2481089999999999</v>
          </cell>
          <cell r="U8">
            <v>1.1713359999999999</v>
          </cell>
          <cell r="V8">
            <v>0.92057999999999995</v>
          </cell>
          <cell r="W8">
            <v>0.90823799999999988</v>
          </cell>
          <cell r="X8">
            <v>0.91207000000000005</v>
          </cell>
          <cell r="Y8">
            <v>0.83099999999999996</v>
          </cell>
          <cell r="Z8">
            <v>0.80358799999999997</v>
          </cell>
          <cell r="AA8">
            <v>0.77776699999999999</v>
          </cell>
          <cell r="AB8">
            <v>0.88605699999999998</v>
          </cell>
          <cell r="AC8">
            <v>0.95438699999999999</v>
          </cell>
          <cell r="AD8">
            <v>0.941658</v>
          </cell>
          <cell r="AE8">
            <v>0.90079699999999996</v>
          </cell>
          <cell r="AF8">
            <v>0.62785999999999997</v>
          </cell>
          <cell r="AG8">
            <v>0.74827100000000002</v>
          </cell>
        </row>
        <row r="9">
          <cell r="A9" t="str">
            <v>3B4d</v>
          </cell>
          <cell r="B9" t="str">
            <v>Goats</v>
          </cell>
          <cell r="C9">
            <v>0.1011616</v>
          </cell>
          <cell r="D9">
            <v>9.818625882352941E-2</v>
          </cell>
          <cell r="E9">
            <v>9.5210917647058829E-2</v>
          </cell>
          <cell r="F9">
            <v>9.2235576470588235E-2</v>
          </cell>
          <cell r="G9">
            <v>8.9260235294117654E-2</v>
          </cell>
          <cell r="H9">
            <v>8.628489411764706E-2</v>
          </cell>
          <cell r="I9">
            <v>8.3309552941176465E-2</v>
          </cell>
          <cell r="J9">
            <v>8.0334211764705871E-2</v>
          </cell>
          <cell r="K9">
            <v>7.7358870588235276E-2</v>
          </cell>
          <cell r="L9">
            <v>7.4383529411764682E-2</v>
          </cell>
          <cell r="M9">
            <v>7.1408188235294101E-2</v>
          </cell>
          <cell r="N9">
            <v>6.8432847058823507E-2</v>
          </cell>
          <cell r="O9">
            <v>6.5457505882352912E-2</v>
          </cell>
          <cell r="P9">
            <v>6.2482164705882332E-2</v>
          </cell>
          <cell r="Q9">
            <v>5.9506823529411737E-2</v>
          </cell>
          <cell r="R9">
            <v>5.6531482352941149E-2</v>
          </cell>
          <cell r="S9">
            <v>5.3556141176470555E-2</v>
          </cell>
          <cell r="T9">
            <v>5.0580800000000002E-2</v>
          </cell>
          <cell r="U9">
            <v>5.3206800000000005E-2</v>
          </cell>
          <cell r="V9">
            <v>3.7606800000000003E-2</v>
          </cell>
          <cell r="W9">
            <v>3.02832E-2</v>
          </cell>
          <cell r="X9">
            <v>2.9110800000000003E-2</v>
          </cell>
          <cell r="Y9">
            <v>2.5433999999999998E-2</v>
          </cell>
          <cell r="Z9">
            <v>3.0011200000000002E-2</v>
          </cell>
          <cell r="AA9">
            <v>3.2538400000000002E-2</v>
          </cell>
          <cell r="AB9">
            <v>3.5225599999999996E-2</v>
          </cell>
          <cell r="AC9">
            <v>4.0667600000000005E-2</v>
          </cell>
          <cell r="AD9">
            <v>4.2986400000000001E-2</v>
          </cell>
          <cell r="AE9">
            <v>4.6978800000000001E-2</v>
          </cell>
          <cell r="AF9">
            <v>3.5032399999999998E-2</v>
          </cell>
          <cell r="AG9">
            <v>3.8003200000000008E-2</v>
          </cell>
        </row>
        <row r="10">
          <cell r="A10" t="str">
            <v>3B4e</v>
          </cell>
          <cell r="B10" t="str">
            <v>Horses</v>
          </cell>
          <cell r="C10">
            <v>0.463974</v>
          </cell>
          <cell r="D10">
            <v>0.45608500000000002</v>
          </cell>
          <cell r="E10">
            <v>0.45203199999999999</v>
          </cell>
          <cell r="F10">
            <v>0.43223600000000001</v>
          </cell>
          <cell r="G10">
            <v>0.43257899999999999</v>
          </cell>
          <cell r="H10">
            <v>0.43213099999999999</v>
          </cell>
          <cell r="I10">
            <v>0.46535300000000002</v>
          </cell>
          <cell r="J10">
            <v>0.46108300000000002</v>
          </cell>
          <cell r="K10">
            <v>0.418929</v>
          </cell>
          <cell r="L10">
            <v>0.40006399999999998</v>
          </cell>
          <cell r="M10">
            <v>0.39540199999999998</v>
          </cell>
          <cell r="N10">
            <v>0.31946600000000003</v>
          </cell>
          <cell r="O10">
            <v>0.29242499999999999</v>
          </cell>
          <cell r="P10">
            <v>0.30018099999999998</v>
          </cell>
          <cell r="Q10">
            <v>0.28273700000000002</v>
          </cell>
          <cell r="R10">
            <v>0.277557</v>
          </cell>
          <cell r="S10">
            <v>0.28387099999999998</v>
          </cell>
          <cell r="T10">
            <v>0.21745500000000001</v>
          </cell>
          <cell r="U10">
            <v>0.21655199999999999</v>
          </cell>
          <cell r="V10">
            <v>0.205926</v>
          </cell>
          <cell r="W10">
            <v>0.18660599999999999</v>
          </cell>
          <cell r="X10">
            <v>0.17790500000000001</v>
          </cell>
          <cell r="Y10">
            <v>0.15173200000000001</v>
          </cell>
          <cell r="Z10">
            <v>0.14477400000000001</v>
          </cell>
          <cell r="AA10">
            <v>0.135597</v>
          </cell>
          <cell r="AB10">
            <v>0.13148799999999999</v>
          </cell>
          <cell r="AC10">
            <v>0.13484099999999999</v>
          </cell>
          <cell r="AD10">
            <v>0.12565699999999999</v>
          </cell>
          <cell r="AE10">
            <v>7.0287000000000002E-2</v>
          </cell>
          <cell r="AF10">
            <v>6.2663999999999997E-2</v>
          </cell>
          <cell r="AG10">
            <v>6.4077999999999996E-2</v>
          </cell>
        </row>
        <row r="11">
          <cell r="A11" t="str">
            <v>3B4gi</v>
          </cell>
          <cell r="B11" t="str">
            <v>Laying Hens</v>
          </cell>
          <cell r="C11">
            <v>1.7648449339906687</v>
          </cell>
          <cell r="D11">
            <v>1.4055029536313044</v>
          </cell>
          <cell r="E11">
            <v>1.3238229236726045</v>
          </cell>
          <cell r="F11">
            <v>1.3532024985393432</v>
          </cell>
          <cell r="G11">
            <v>1.4432471634117652</v>
          </cell>
          <cell r="H11">
            <v>1.5032724218439277</v>
          </cell>
          <cell r="I11">
            <v>1.0353137179196046</v>
          </cell>
          <cell r="J11">
            <v>1.0087497716431288</v>
          </cell>
          <cell r="K11">
            <v>1.0285250956828833</v>
          </cell>
          <cell r="L11">
            <v>0.99292002429747628</v>
          </cell>
          <cell r="M11">
            <v>1.1439242803716745</v>
          </cell>
          <cell r="N11">
            <v>0.8470411980356195</v>
          </cell>
          <cell r="O11">
            <v>0.77043669287485983</v>
          </cell>
          <cell r="P11">
            <v>0.7446820087763516</v>
          </cell>
          <cell r="Q11">
            <v>0.83954343170537682</v>
          </cell>
          <cell r="R11">
            <v>0.80618531819058026</v>
          </cell>
          <cell r="S11">
            <v>0.79642457509621589</v>
          </cell>
          <cell r="T11">
            <v>0.67707711999999998</v>
          </cell>
          <cell r="U11">
            <v>0.69547071999999999</v>
          </cell>
          <cell r="V11">
            <v>0.65315135999999996</v>
          </cell>
          <cell r="W11">
            <v>0.62440832000000002</v>
          </cell>
          <cell r="X11">
            <v>0.59301632000000004</v>
          </cell>
          <cell r="Y11">
            <v>0.54885759999999995</v>
          </cell>
          <cell r="Z11">
            <v>0.51940160000000002</v>
          </cell>
          <cell r="AA11">
            <v>0.60297248000000003</v>
          </cell>
          <cell r="AB11">
            <v>0.45562912</v>
          </cell>
          <cell r="AC11">
            <v>0.54590335999999995</v>
          </cell>
          <cell r="AD11">
            <v>0.56656128000000006</v>
          </cell>
          <cell r="AE11">
            <v>0.55558656000000006</v>
          </cell>
          <cell r="AF11">
            <v>0.44343776000000001</v>
          </cell>
          <cell r="AG11">
            <v>0.47435136</v>
          </cell>
        </row>
        <row r="12">
          <cell r="A12" t="str">
            <v>3B4gii</v>
          </cell>
          <cell r="B12" t="str">
            <v>Broilers</v>
          </cell>
          <cell r="C12">
            <v>1.524794125668933E-2</v>
          </cell>
          <cell r="D12">
            <v>1.2143291492818932E-2</v>
          </cell>
          <cell r="E12">
            <v>1.1437590796589112E-2</v>
          </cell>
          <cell r="F12">
            <v>1.1691425013457999E-2</v>
          </cell>
          <cell r="G12">
            <v>1.2469394643542351E-2</v>
          </cell>
          <cell r="H12">
            <v>1.2988002027603919E-2</v>
          </cell>
          <cell r="I12">
            <v>8.9449234032060437E-3</v>
          </cell>
          <cell r="J12">
            <v>8.7154157084684304E-3</v>
          </cell>
          <cell r="K12">
            <v>8.8862709340368027E-3</v>
          </cell>
          <cell r="L12">
            <v>8.5786495524249329E-3</v>
          </cell>
          <cell r="M12">
            <v>9.8832990328317025E-3</v>
          </cell>
          <cell r="N12">
            <v>7.3182828592413688E-3</v>
          </cell>
          <cell r="O12">
            <v>6.656433779930024E-3</v>
          </cell>
          <cell r="P12">
            <v>6.4339179641463348E-3</v>
          </cell>
          <cell r="Q12">
            <v>7.2535035132727643E-3</v>
          </cell>
          <cell r="R12">
            <v>6.9652954415542765E-3</v>
          </cell>
          <cell r="S12">
            <v>6.880964385347561E-3</v>
          </cell>
          <cell r="T12">
            <v>1.2111299999999998E-2</v>
          </cell>
          <cell r="U12">
            <v>1.4575499999999999E-3</v>
          </cell>
          <cell r="V12">
            <v>5.2423499999999998E-3</v>
          </cell>
          <cell r="W12">
            <v>4.0852500000000003E-3</v>
          </cell>
          <cell r="X12">
            <v>1.7792999999999999E-3</v>
          </cell>
          <cell r="Y12">
            <v>4.6046999999999998E-3</v>
          </cell>
          <cell r="Z12">
            <v>8.2292550000000006E-2</v>
          </cell>
          <cell r="AA12">
            <v>3.9737999999999996E-3</v>
          </cell>
          <cell r="AB12">
            <v>4.6771349999999996E-2</v>
          </cell>
          <cell r="AC12">
            <v>1.45983E-2</v>
          </cell>
          <cell r="AD12">
            <v>3.0684000000000002E-3</v>
          </cell>
          <cell r="AE12">
            <v>3.8461499999999996E-3</v>
          </cell>
          <cell r="AF12">
            <v>1.805445E-2</v>
          </cell>
          <cell r="AG12">
            <v>1.5190199999999999E-2</v>
          </cell>
        </row>
        <row r="13">
          <cell r="A13" t="str">
            <v>3B4giii</v>
          </cell>
          <cell r="B13" t="str">
            <v>Turkeys</v>
          </cell>
          <cell r="C13">
            <v>2.1300081555457474E-2</v>
          </cell>
          <cell r="D13">
            <v>1.6963148978244136E-2</v>
          </cell>
          <cell r="E13">
            <v>1.5977344919165411E-2</v>
          </cell>
          <cell r="F13">
            <v>1.6331929805731719E-2</v>
          </cell>
          <cell r="G13">
            <v>1.7418687440058003E-2</v>
          </cell>
          <cell r="H13">
            <v>1.8143137999632908E-2</v>
          </cell>
          <cell r="I13">
            <v>1.2495299843316472E-2</v>
          </cell>
          <cell r="J13">
            <v>1.2174697046307952E-2</v>
          </cell>
          <cell r="K13">
            <v>1.24133673151343E-2</v>
          </cell>
          <cell r="L13">
            <v>1.1983646318297382E-2</v>
          </cell>
          <cell r="M13">
            <v>1.3806131063361454E-2</v>
          </cell>
          <cell r="N13">
            <v>1.0223020873677782E-2</v>
          </cell>
          <cell r="O13">
            <v>9.2984738066728204E-3</v>
          </cell>
          <cell r="P13">
            <v>8.9876380719474871E-3</v>
          </cell>
          <cell r="Q13">
            <v>1.013252961790677E-2</v>
          </cell>
          <cell r="R13">
            <v>9.7299273695637799E-3</v>
          </cell>
          <cell r="S13">
            <v>9.612124031747743E-3</v>
          </cell>
          <cell r="T13">
            <v>1.1844560000000001E-2</v>
          </cell>
          <cell r="U13">
            <v>9.102240000000001E-3</v>
          </cell>
          <cell r="V13">
            <v>8.4016799999999999E-3</v>
          </cell>
          <cell r="W13">
            <v>2.6359199999999999E-3</v>
          </cell>
          <cell r="X13">
            <v>3.5016800000000005E-3</v>
          </cell>
          <cell r="Y13">
            <v>5.7422400000000009E-3</v>
          </cell>
          <cell r="Z13">
            <v>5.097120000000001E-3</v>
          </cell>
          <cell r="AA13">
            <v>5.3877600000000001E-3</v>
          </cell>
          <cell r="AB13">
            <v>4.2487200000000001E-3</v>
          </cell>
          <cell r="AC13">
            <v>1.4702240000000002E-2</v>
          </cell>
          <cell r="AD13">
            <v>7.3774400000000007E-3</v>
          </cell>
          <cell r="AE13">
            <v>9.6655999999999999E-3</v>
          </cell>
          <cell r="AF13">
            <v>7.0173600000000003E-3</v>
          </cell>
          <cell r="AG13">
            <v>7.6384000000000009E-3</v>
          </cell>
        </row>
        <row r="14">
          <cell r="A14" t="str">
            <v>3B4giv</v>
          </cell>
          <cell r="B14" t="str">
            <v>Other Poultry</v>
          </cell>
          <cell r="C14">
            <v>3.1078757176696226E-2</v>
          </cell>
          <cell r="D14">
            <v>2.475077791013882E-2</v>
          </cell>
          <cell r="E14">
            <v>2.3312400085333765E-2</v>
          </cell>
          <cell r="F14">
            <v>2.382977170005874E-2</v>
          </cell>
          <cell r="G14">
            <v>2.5415449977355925E-2</v>
          </cell>
          <cell r="H14">
            <v>2.6472489264690549E-2</v>
          </cell>
          <cell r="I14">
            <v>1.8231779473207865E-2</v>
          </cell>
          <cell r="J14">
            <v>1.7763990819326191E-2</v>
          </cell>
          <cell r="K14">
            <v>1.8112232459192131E-2</v>
          </cell>
          <cell r="L14">
            <v>1.7485230422620086E-2</v>
          </cell>
          <cell r="M14">
            <v>2.01444015015011E-2</v>
          </cell>
          <cell r="N14">
            <v>1.4916317691935001E-2</v>
          </cell>
          <cell r="O14">
            <v>1.3567319392606339E-2</v>
          </cell>
          <cell r="P14">
            <v>1.3113781771343409E-2</v>
          </cell>
          <cell r="Q14">
            <v>1.4784282715571213E-2</v>
          </cell>
          <cell r="R14">
            <v>1.4196849400704968E-2</v>
          </cell>
          <cell r="S14">
            <v>1.4024963611392065E-2</v>
          </cell>
          <cell r="T14">
            <v>1.9110150000000003E-2</v>
          </cell>
          <cell r="U14">
            <v>1.1419800000000001E-2</v>
          </cell>
          <cell r="V14">
            <v>1.16007E-2</v>
          </cell>
          <cell r="W14">
            <v>4.5374999999999999E-3</v>
          </cell>
          <cell r="X14">
            <v>3.2201850000000004E-2</v>
          </cell>
          <cell r="Y14">
            <v>8.3999999999999995E-3</v>
          </cell>
          <cell r="Z14">
            <v>8.2440000000000013E-3</v>
          </cell>
          <cell r="AA14">
            <v>7.9115999999999995E-3</v>
          </cell>
          <cell r="AB14">
            <v>7.7444999999999996E-3</v>
          </cell>
          <cell r="AC14">
            <v>1.4685900000000002E-2</v>
          </cell>
          <cell r="AD14">
            <v>1.490025E-2</v>
          </cell>
          <cell r="AE14">
            <v>2.0786700000000002E-2</v>
          </cell>
          <cell r="AF14">
            <v>1.822725E-2</v>
          </cell>
          <cell r="AG14">
            <v>1.8646799999999998E-2</v>
          </cell>
        </row>
        <row r="15">
          <cell r="A15" t="str">
            <v>3Da1</v>
          </cell>
          <cell r="B15" t="str">
            <v>Inorganic N-fertilizers</v>
          </cell>
          <cell r="C15">
            <v>0.90732066000000011</v>
          </cell>
          <cell r="D15">
            <v>0.89182066000000004</v>
          </cell>
          <cell r="E15">
            <v>0.8298206600000001</v>
          </cell>
          <cell r="F15">
            <v>0.75490399333333347</v>
          </cell>
          <cell r="G15">
            <v>0.7064964600000001</v>
          </cell>
          <cell r="H15">
            <v>0.60637478666666667</v>
          </cell>
          <cell r="I15">
            <v>0.58774590000000004</v>
          </cell>
          <cell r="J15">
            <v>0.5293452133333334</v>
          </cell>
          <cell r="K15">
            <v>0.59376866666666672</v>
          </cell>
          <cell r="L15">
            <v>0.60777599999999998</v>
          </cell>
          <cell r="M15">
            <v>0.59282600000000008</v>
          </cell>
          <cell r="N15">
            <v>0.54765266666666679</v>
          </cell>
          <cell r="O15">
            <v>0.46907920666666664</v>
          </cell>
          <cell r="P15">
            <v>0.54518279333333319</v>
          </cell>
          <cell r="Q15">
            <v>0.61002551999999999</v>
          </cell>
          <cell r="R15">
            <v>0.70842014666666675</v>
          </cell>
          <cell r="S15">
            <v>0.71982177999999997</v>
          </cell>
          <cell r="T15">
            <v>0.72585609333333345</v>
          </cell>
          <cell r="U15">
            <v>0.74037667333333335</v>
          </cell>
          <cell r="V15">
            <v>0.81128084166666681</v>
          </cell>
          <cell r="W15">
            <v>0.86091951749999995</v>
          </cell>
          <cell r="X15">
            <v>0.87298576883333323</v>
          </cell>
          <cell r="Y15">
            <v>0.84838247796666677</v>
          </cell>
          <cell r="Z15">
            <v>0.89652162879999997</v>
          </cell>
          <cell r="AA15">
            <v>0.98804802478999998</v>
          </cell>
          <cell r="AB15">
            <v>0.93747691899000007</v>
          </cell>
          <cell r="AC15">
            <v>0.75319567065666659</v>
          </cell>
          <cell r="AD15">
            <v>0.7905445700499999</v>
          </cell>
          <cell r="AE15">
            <v>0.81096510599895844</v>
          </cell>
          <cell r="AF15">
            <v>0.97338620079187499</v>
          </cell>
          <cell r="AG15">
            <v>0.75490399333333347</v>
          </cell>
        </row>
        <row r="16">
          <cell r="A16" t="str">
            <v>3Da2a</v>
          </cell>
          <cell r="B16" t="str">
            <v>Animal manure</v>
          </cell>
          <cell r="C16">
            <v>3.4906551401063668</v>
          </cell>
          <cell r="D16">
            <v>3.261390246528999</v>
          </cell>
          <cell r="E16">
            <v>3.2554185054509395</v>
          </cell>
          <cell r="F16">
            <v>3.3359960205602994</v>
          </cell>
          <cell r="G16">
            <v>3.3468589889687874</v>
          </cell>
          <cell r="H16">
            <v>3.3571956157834757</v>
          </cell>
          <cell r="I16">
            <v>3.1491405573944675</v>
          </cell>
          <cell r="J16">
            <v>3.0868048316093413</v>
          </cell>
          <cell r="K16">
            <v>2.9452602194131972</v>
          </cell>
          <cell r="L16">
            <v>3.0351837993118935</v>
          </cell>
          <cell r="M16">
            <v>3.0138409055235331</v>
          </cell>
          <cell r="N16">
            <v>2.819564245331287</v>
          </cell>
          <cell r="O16">
            <v>2.7735875031492121</v>
          </cell>
          <cell r="P16">
            <v>2.6710750023571688</v>
          </cell>
          <cell r="Q16">
            <v>2.6558546645121845</v>
          </cell>
          <cell r="R16">
            <v>2.5571985917927078</v>
          </cell>
          <cell r="S16">
            <v>2.6447681997346564</v>
          </cell>
          <cell r="T16">
            <v>2.7774980600000005</v>
          </cell>
          <cell r="U16">
            <v>2.7515127300000009</v>
          </cell>
          <cell r="V16">
            <v>2.4397679399999999</v>
          </cell>
          <cell r="W16">
            <v>2.48283064</v>
          </cell>
          <cell r="X16">
            <v>2.6094844500000001</v>
          </cell>
          <cell r="Y16">
            <v>2.3894779700000002</v>
          </cell>
          <cell r="Z16">
            <v>2.3994469600000006</v>
          </cell>
          <cell r="AA16">
            <v>2.3803913300000001</v>
          </cell>
          <cell r="AB16">
            <v>2.4121282300000009</v>
          </cell>
          <cell r="AC16">
            <v>2.5062251299999998</v>
          </cell>
          <cell r="AD16">
            <v>2.4796661900000001</v>
          </cell>
          <cell r="AE16">
            <v>2.0412962000000001</v>
          </cell>
          <cell r="AF16">
            <v>1.6504604000000003</v>
          </cell>
          <cell r="AG16">
            <v>1.7190879000000003</v>
          </cell>
        </row>
        <row r="17">
          <cell r="A17" t="str">
            <v>3Da3</v>
          </cell>
          <cell r="B17" t="str">
            <v xml:space="preserve">Urine and dung deposited by grazing animals </v>
          </cell>
          <cell r="C17">
            <v>2.9322241365280455</v>
          </cell>
          <cell r="D17">
            <v>2.8743255956059155</v>
          </cell>
          <cell r="E17">
            <v>2.9486446997509632</v>
          </cell>
          <cell r="F17">
            <v>3.0086007415655827</v>
          </cell>
          <cell r="G17">
            <v>3.0104597460806035</v>
          </cell>
          <cell r="H17">
            <v>2.8895479159470372</v>
          </cell>
          <cell r="I17">
            <v>2.5311258158981249</v>
          </cell>
          <cell r="J17">
            <v>2.3736559603019369</v>
          </cell>
          <cell r="K17">
            <v>2.0439678580990304</v>
          </cell>
          <cell r="L17">
            <v>2.0108032308621939</v>
          </cell>
          <cell r="M17">
            <v>1.9657886256979515</v>
          </cell>
          <cell r="N17">
            <v>1.9252907730609299</v>
          </cell>
          <cell r="O17">
            <v>1.8474484145677028</v>
          </cell>
          <cell r="P17">
            <v>1.8349304137213647</v>
          </cell>
          <cell r="Q17">
            <v>1.9652201535631024</v>
          </cell>
          <cell r="R17">
            <v>1.7915790112850238</v>
          </cell>
          <cell r="S17">
            <v>1.8116290138259246</v>
          </cell>
          <cell r="T17">
            <v>1.4018101999999999</v>
          </cell>
          <cell r="U17">
            <v>1.4136932</v>
          </cell>
          <cell r="V17">
            <v>1.2916660000000002</v>
          </cell>
          <cell r="W17">
            <v>1.303839</v>
          </cell>
          <cell r="X17">
            <v>1.3263417000000002</v>
          </cell>
          <cell r="Y17">
            <v>1.2290771999999999</v>
          </cell>
          <cell r="Z17">
            <v>1.2325330999999999</v>
          </cell>
          <cell r="AA17">
            <v>1.2350912999999999</v>
          </cell>
          <cell r="AB17">
            <v>1.2354025999999998</v>
          </cell>
          <cell r="AC17">
            <v>1.2443002000000001</v>
          </cell>
          <cell r="AD17">
            <v>1.2366150999999999</v>
          </cell>
          <cell r="AE17">
            <v>1.2135895000000001</v>
          </cell>
          <cell r="AF17">
            <v>1.0799590999999999</v>
          </cell>
          <cell r="AG17">
            <v>1.0403359000000001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37"/>
  <sheetViews>
    <sheetView workbookViewId="0">
      <selection activeCell="U24" sqref="A19:U24"/>
    </sheetView>
  </sheetViews>
  <sheetFormatPr defaultRowHeight="15" x14ac:dyDescent="0.25"/>
  <cols>
    <col min="2" max="2" width="18" customWidth="1"/>
    <col min="3" max="3" width="26.7109375" customWidth="1"/>
  </cols>
  <sheetData>
    <row r="1" spans="2:41" x14ac:dyDescent="0.25">
      <c r="B1" s="22" t="s">
        <v>74</v>
      </c>
    </row>
    <row r="3" spans="2:41" ht="18" x14ac:dyDescent="0.35">
      <c r="B3" s="12" t="s">
        <v>32</v>
      </c>
      <c r="C3" s="12"/>
    </row>
    <row r="4" spans="2:41" ht="45" x14ac:dyDescent="0.25">
      <c r="B4" s="13" t="s">
        <v>33</v>
      </c>
      <c r="C4" s="13" t="s">
        <v>34</v>
      </c>
      <c r="D4" s="14">
        <v>1990</v>
      </c>
      <c r="E4" s="14">
        <v>1991</v>
      </c>
      <c r="F4" s="14">
        <v>1992</v>
      </c>
      <c r="G4" s="14">
        <v>1993</v>
      </c>
      <c r="H4" s="14">
        <v>1994</v>
      </c>
      <c r="I4" s="14">
        <v>1995</v>
      </c>
      <c r="J4" s="14">
        <v>1996</v>
      </c>
      <c r="K4" s="14">
        <v>1997</v>
      </c>
      <c r="L4" s="14">
        <v>1998</v>
      </c>
      <c r="M4" s="14">
        <v>1999</v>
      </c>
      <c r="N4" s="14">
        <v>2000</v>
      </c>
      <c r="O4" s="14">
        <v>2001</v>
      </c>
      <c r="P4" s="14">
        <v>2002</v>
      </c>
      <c r="Q4" s="14">
        <v>2003</v>
      </c>
      <c r="R4" s="14">
        <v>2004</v>
      </c>
      <c r="S4" s="14">
        <v>2005</v>
      </c>
      <c r="T4" s="14">
        <v>2006</v>
      </c>
      <c r="U4" s="14">
        <v>2007</v>
      </c>
      <c r="V4" s="14">
        <v>2008</v>
      </c>
      <c r="W4" s="14">
        <v>2009</v>
      </c>
      <c r="X4" s="14">
        <v>2010</v>
      </c>
      <c r="Y4" s="14">
        <v>2011</v>
      </c>
      <c r="Z4" s="14">
        <v>2012</v>
      </c>
      <c r="AA4" s="14">
        <v>2013</v>
      </c>
      <c r="AB4" s="14">
        <v>2014</v>
      </c>
      <c r="AC4" s="14">
        <v>2015</v>
      </c>
      <c r="AD4" s="14">
        <v>2016</v>
      </c>
      <c r="AE4" s="14">
        <v>2017</v>
      </c>
      <c r="AF4" s="14">
        <v>2018</v>
      </c>
      <c r="AG4" s="14">
        <v>2019</v>
      </c>
      <c r="AH4" s="14">
        <v>2020</v>
      </c>
      <c r="AI4" s="15" t="s">
        <v>67</v>
      </c>
      <c r="AJ4" s="15" t="s">
        <v>68</v>
      </c>
      <c r="AK4" s="15" t="s">
        <v>69</v>
      </c>
      <c r="AL4" s="15" t="s">
        <v>70</v>
      </c>
      <c r="AM4" s="15" t="s">
        <v>71</v>
      </c>
      <c r="AN4" s="15" t="s">
        <v>72</v>
      </c>
      <c r="AO4" s="15" t="s">
        <v>73</v>
      </c>
    </row>
    <row r="5" spans="2:41" x14ac:dyDescent="0.25">
      <c r="B5" s="16" t="s">
        <v>17</v>
      </c>
      <c r="C5" s="16" t="s">
        <v>35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 t="e">
        <v>#DIV/0!</v>
      </c>
      <c r="AO5" s="19" t="e">
        <v>#DIV/0!</v>
      </c>
    </row>
    <row r="6" spans="2:41" x14ac:dyDescent="0.25">
      <c r="B6" s="16" t="s">
        <v>18</v>
      </c>
      <c r="C6" s="16" t="s">
        <v>40</v>
      </c>
      <c r="D6" s="16">
        <v>9.8768641401259546E-4</v>
      </c>
      <c r="E6" s="16">
        <v>7.3477938645973918E-4</v>
      </c>
      <c r="F6" s="16">
        <v>9.5555736419253247E-4</v>
      </c>
      <c r="G6" s="16">
        <v>9.96274733063428E-4</v>
      </c>
      <c r="H6" s="16">
        <v>4.6564629311740899E-4</v>
      </c>
      <c r="I6" s="16">
        <v>5.2817424813315342E-4</v>
      </c>
      <c r="J6" s="16">
        <v>4.6555612487629328E-4</v>
      </c>
      <c r="K6" s="16">
        <v>4.1464338353576247E-4</v>
      </c>
      <c r="L6" s="16">
        <v>4.0212441547458384E-4</v>
      </c>
      <c r="M6" s="16">
        <v>3.5064103553756183E-4</v>
      </c>
      <c r="N6" s="16">
        <v>2.9166740553918129E-4</v>
      </c>
      <c r="O6" s="16">
        <v>2.7266588945964911E-4</v>
      </c>
      <c r="P6" s="16">
        <v>1.7492242985587045E-4</v>
      </c>
      <c r="Q6" s="16">
        <v>1.5662756053333332E-4</v>
      </c>
      <c r="R6" s="16">
        <v>1.4049408320000002E-4</v>
      </c>
      <c r="S6" s="16">
        <v>2.8270108116720642E-3</v>
      </c>
      <c r="T6" s="16">
        <v>3.9629035679808683E-4</v>
      </c>
      <c r="U6" s="16">
        <v>2.6300521732061969E-4</v>
      </c>
      <c r="V6" s="16">
        <v>3.4853414757164333E-4</v>
      </c>
      <c r="W6" s="16">
        <v>3.0349187396364388E-4</v>
      </c>
      <c r="X6" s="16">
        <v>3.8625782158918794E-4</v>
      </c>
      <c r="Y6" s="16">
        <v>3.9352965445494905E-4</v>
      </c>
      <c r="Z6" s="16">
        <v>5.529011973693308E-4</v>
      </c>
      <c r="AA6" s="16">
        <v>6.9950434968381282E-4</v>
      </c>
      <c r="AB6" s="16">
        <v>5.8116922677115099E-4</v>
      </c>
      <c r="AC6" s="16">
        <v>5.0794823497816836E-4</v>
      </c>
      <c r="AD6" s="16">
        <v>4.8634346786980407E-4</v>
      </c>
      <c r="AE6" s="16">
        <v>5.0869842083854015E-4</v>
      </c>
      <c r="AF6" s="16">
        <v>6.0593276068066472E-4</v>
      </c>
      <c r="AG6" s="16">
        <v>5.8509046877420568E-4</v>
      </c>
      <c r="AH6" s="16">
        <v>1.0855771740887633E-3</v>
      </c>
      <c r="AI6" s="19">
        <v>6.2493393049240452E-5</v>
      </c>
      <c r="AJ6" s="19">
        <v>4.9589747916524898E-5</v>
      </c>
      <c r="AK6" s="19">
        <v>6.1911318385591177E-5</v>
      </c>
      <c r="AL6" s="19">
        <v>6.8223013258401173E-5</v>
      </c>
      <c r="AM6" s="19">
        <v>1.2811647114415226E-4</v>
      </c>
      <c r="AN6" s="19">
        <v>9.9111174040022232E-2</v>
      </c>
      <c r="AO6" s="19">
        <v>0.85540054406133592</v>
      </c>
    </row>
    <row r="7" spans="2:41" x14ac:dyDescent="0.25">
      <c r="B7" s="16" t="s">
        <v>19</v>
      </c>
      <c r="C7" s="16" t="s">
        <v>36</v>
      </c>
      <c r="D7" s="16">
        <v>5.1100000000000002E-5</v>
      </c>
      <c r="E7" s="16">
        <v>4.1523200024336004E-5</v>
      </c>
      <c r="F7" s="16">
        <v>2.2630144013263126E-5</v>
      </c>
      <c r="G7" s="16">
        <v>1.3702656008030883E-5</v>
      </c>
      <c r="H7" s="16">
        <v>1.3910272008152561E-5</v>
      </c>
      <c r="I7" s="16">
        <v>1.3495040007909202E-5</v>
      </c>
      <c r="J7" s="16">
        <v>2.4913920014601605E-5</v>
      </c>
      <c r="K7" s="16">
        <v>2.9273856017156887E-5</v>
      </c>
      <c r="L7" s="16">
        <v>3.1142400018252003E-5</v>
      </c>
      <c r="M7" s="16">
        <v>2.7697372093023259E-5</v>
      </c>
      <c r="N7" s="16">
        <v>2.9480906976744185E-5</v>
      </c>
      <c r="O7" s="16">
        <v>2.817406877525027E-2</v>
      </c>
      <c r="P7" s="16">
        <v>3.0413977796633417E-2</v>
      </c>
      <c r="Q7" s="16">
        <v>2.8845003780289341E-2</v>
      </c>
      <c r="R7" s="16">
        <v>2.9899301171247356E-2</v>
      </c>
      <c r="S7" s="16">
        <v>8.8333271520192047E-2</v>
      </c>
      <c r="T7" s="16">
        <v>9.1484355637808962E-2</v>
      </c>
      <c r="U7" s="16">
        <v>0.10841356073316499</v>
      </c>
      <c r="V7" s="16">
        <v>0.11112120383602438</v>
      </c>
      <c r="W7" s="16">
        <v>0.1152012216532237</v>
      </c>
      <c r="X7" s="16">
        <v>0.12594093767679879</v>
      </c>
      <c r="Y7" s="16">
        <v>0.1304793469111849</v>
      </c>
      <c r="Z7" s="16">
        <v>0.11542225305010896</v>
      </c>
      <c r="AA7" s="16">
        <v>0.12785680151059389</v>
      </c>
      <c r="AB7" s="16">
        <v>0.12392508907258046</v>
      </c>
      <c r="AC7" s="16">
        <v>9.1508649401269307E-2</v>
      </c>
      <c r="AD7" s="16">
        <v>0.14039607341247548</v>
      </c>
      <c r="AE7" s="16">
        <v>0.13859831783098206</v>
      </c>
      <c r="AF7" s="16">
        <v>0.11806370014055881</v>
      </c>
      <c r="AG7" s="16">
        <v>0.13072013273748156</v>
      </c>
      <c r="AH7" s="16">
        <v>8.7052219710670606E-2</v>
      </c>
      <c r="AI7" s="19">
        <v>3.2332249786068877E-6</v>
      </c>
      <c r="AJ7" s="19">
        <v>1.3511061488186321E-2</v>
      </c>
      <c r="AK7" s="19">
        <v>1.2063185560345207E-2</v>
      </c>
      <c r="AL7" s="19">
        <v>1.5242294696020403E-2</v>
      </c>
      <c r="AM7" s="19">
        <v>1.0273634579649528E-2</v>
      </c>
      <c r="AN7" s="19">
        <v>1702.5659434573504</v>
      </c>
      <c r="AO7" s="19">
        <v>-0.33405652298798499</v>
      </c>
    </row>
    <row r="8" spans="2:41" x14ac:dyDescent="0.25">
      <c r="B8" s="16" t="s">
        <v>20</v>
      </c>
      <c r="C8" s="16" t="s">
        <v>45</v>
      </c>
      <c r="D8" s="16">
        <v>1.1071031726374905</v>
      </c>
      <c r="E8" s="16">
        <v>0.95838775569335</v>
      </c>
      <c r="F8" s="16">
        <v>1.0474647037357288</v>
      </c>
      <c r="G8" s="16">
        <v>1.1743296040109903</v>
      </c>
      <c r="H8" s="16">
        <v>1.1218100621425813</v>
      </c>
      <c r="I8" s="16">
        <v>1.1218150701050804</v>
      </c>
      <c r="J8" s="16">
        <v>1.1218220372813121</v>
      </c>
      <c r="K8" s="16">
        <v>1.1217996872018265</v>
      </c>
      <c r="L8" s="16">
        <v>1.0692692843480152</v>
      </c>
      <c r="M8" s="16">
        <v>1.1221013664013495</v>
      </c>
      <c r="N8" s="16">
        <v>1.3329704733853502</v>
      </c>
      <c r="O8" s="16">
        <v>1.0369365788973999</v>
      </c>
      <c r="P8" s="16">
        <v>1.0258963076329113</v>
      </c>
      <c r="Q8" s="16">
        <v>1.1426641423798654</v>
      </c>
      <c r="R8" s="16">
        <v>1.139859595796207</v>
      </c>
      <c r="S8" s="16">
        <v>0.6069423967250468</v>
      </c>
      <c r="T8" s="16">
        <v>0.60467068003448632</v>
      </c>
      <c r="U8" s="16">
        <v>0.56518053327180784</v>
      </c>
      <c r="V8" s="16">
        <v>0.55532054805476472</v>
      </c>
      <c r="W8" s="16">
        <v>0.56661553665968556</v>
      </c>
      <c r="X8" s="16">
        <v>0.55798511119746719</v>
      </c>
      <c r="Y8" s="16">
        <v>0.60858694298515459</v>
      </c>
      <c r="Z8" s="16">
        <v>0.66148769128942264</v>
      </c>
      <c r="AA8" s="16">
        <v>0.6613866464589695</v>
      </c>
      <c r="AB8" s="16">
        <v>0.65065971956740354</v>
      </c>
      <c r="AC8" s="16">
        <v>0.68089693547214203</v>
      </c>
      <c r="AD8" s="16">
        <v>0.65564699198729492</v>
      </c>
      <c r="AE8" s="16">
        <v>0.55261149074063209</v>
      </c>
      <c r="AF8" s="16">
        <v>0.5282206923784909</v>
      </c>
      <c r="AG8" s="16">
        <v>0.54566007082326706</v>
      </c>
      <c r="AH8" s="16">
        <v>0.5559980281411887</v>
      </c>
      <c r="AI8" s="19">
        <v>7.0049190443570789E-2</v>
      </c>
      <c r="AJ8" s="19">
        <v>5.3870551586203783E-2</v>
      </c>
      <c r="AK8" s="19">
        <v>5.3971070035833617E-2</v>
      </c>
      <c r="AL8" s="19">
        <v>6.3625330155091128E-2</v>
      </c>
      <c r="AM8" s="19">
        <v>6.5617173084307839E-2</v>
      </c>
      <c r="AN8" s="19">
        <v>-0.49779023140488776</v>
      </c>
      <c r="AO8" s="19">
        <v>1.8945783044605414E-2</v>
      </c>
    </row>
    <row r="9" spans="2:41" x14ac:dyDescent="0.25">
      <c r="B9" s="16" t="s">
        <v>21</v>
      </c>
      <c r="C9" s="16" t="s">
        <v>37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 t="e">
        <v>#DIV/0!</v>
      </c>
      <c r="AO9" s="19" t="e">
        <v>#DIV/0!</v>
      </c>
    </row>
    <row r="10" spans="2:41" x14ac:dyDescent="0.25">
      <c r="B10" s="16" t="s">
        <v>22</v>
      </c>
      <c r="C10" s="16" t="s">
        <v>38</v>
      </c>
      <c r="D10" s="16">
        <v>1.3381401000000001E-3</v>
      </c>
      <c r="E10" s="16">
        <v>1.0604363E-3</v>
      </c>
      <c r="F10" s="16">
        <v>6.2337110000000009E-4</v>
      </c>
      <c r="G10" s="16">
        <v>1.1200211000000002E-3</v>
      </c>
      <c r="H10" s="16">
        <v>1.5746280000000001E-4</v>
      </c>
      <c r="I10" s="16">
        <v>1.3138070000000003E-4</v>
      </c>
      <c r="J10" s="16">
        <v>7.6597510000000004E-4</v>
      </c>
      <c r="K10" s="16">
        <v>4.1773490000000004E-4</v>
      </c>
      <c r="L10" s="16">
        <v>0.45731716450000004</v>
      </c>
      <c r="M10" s="16">
        <v>0.37591891422117646</v>
      </c>
      <c r="N10" s="16">
        <v>0.38282379150823531</v>
      </c>
      <c r="O10" s="16">
        <v>0.56709011196941173</v>
      </c>
      <c r="P10" s="16">
        <v>0.31805261933176476</v>
      </c>
      <c r="Q10" s="16">
        <v>0.32294497656705884</v>
      </c>
      <c r="R10" s="16">
        <v>0.28873613034117651</v>
      </c>
      <c r="S10" s="16">
        <v>0.24371931774799993</v>
      </c>
      <c r="T10" s="16">
        <v>0.24655115991999998</v>
      </c>
      <c r="U10" s="16">
        <v>0.262068322292</v>
      </c>
      <c r="V10" s="16">
        <v>0.24346450343999998</v>
      </c>
      <c r="W10" s="16">
        <v>0.29785435932799997</v>
      </c>
      <c r="X10" s="16">
        <v>0.29772287412799997</v>
      </c>
      <c r="Y10" s="16">
        <v>0.300133496256</v>
      </c>
      <c r="Z10" s="16">
        <v>0.25854774341600001</v>
      </c>
      <c r="AA10" s="16">
        <v>0.20742169602500002</v>
      </c>
      <c r="AB10" s="16">
        <v>0.17826361487519934</v>
      </c>
      <c r="AC10" s="16">
        <v>0.16425530956800002</v>
      </c>
      <c r="AD10" s="16">
        <v>0.15959812579199997</v>
      </c>
      <c r="AE10" s="16">
        <v>0.14821148518545604</v>
      </c>
      <c r="AF10" s="16">
        <v>0.14613685927357606</v>
      </c>
      <c r="AG10" s="16">
        <v>0.136468815042672</v>
      </c>
      <c r="AH10" s="16">
        <v>0.136468815042672</v>
      </c>
      <c r="AI10" s="19">
        <v>8.4667475463708777E-5</v>
      </c>
      <c r="AJ10" s="19">
        <v>1.444818754610078E-2</v>
      </c>
      <c r="AK10" s="19">
        <v>1.4931567014454392E-2</v>
      </c>
      <c r="AL10" s="19">
        <v>1.5912605442915676E-2</v>
      </c>
      <c r="AM10" s="19">
        <v>1.6105628804481065E-2</v>
      </c>
      <c r="AN10" s="19">
        <v>100.98395148809306</v>
      </c>
      <c r="AO10" s="19">
        <v>0</v>
      </c>
    </row>
    <row r="11" spans="2:41" x14ac:dyDescent="0.25">
      <c r="B11" s="16" t="s">
        <v>23</v>
      </c>
      <c r="C11" s="16" t="s">
        <v>39</v>
      </c>
      <c r="D11" s="16">
        <v>0.11373075000000001</v>
      </c>
      <c r="E11" s="16">
        <v>7.0436800000000022E-2</v>
      </c>
      <c r="F11" s="16">
        <v>0.10243371000000001</v>
      </c>
      <c r="G11" s="16">
        <v>0.11530616</v>
      </c>
      <c r="H11" s="16">
        <v>9.5848610000000015E-2</v>
      </c>
      <c r="I11" s="16">
        <v>7.8172260000000007E-2</v>
      </c>
      <c r="J11" s="16">
        <v>6.7574760000000011E-2</v>
      </c>
      <c r="K11" s="16">
        <v>6.8290880000000012E-2</v>
      </c>
      <c r="L11" s="16">
        <v>0.10136399</v>
      </c>
      <c r="M11" s="16">
        <v>0.12037075000000001</v>
      </c>
      <c r="N11" s="16">
        <v>7.8812650000000012E-2</v>
      </c>
      <c r="O11" s="16">
        <v>0.10835650000000001</v>
      </c>
      <c r="P11" s="16">
        <v>8.527005E-2</v>
      </c>
      <c r="Q11" s="16">
        <v>0.10660935000000001</v>
      </c>
      <c r="R11" s="16">
        <v>6.3565549999999998E-2</v>
      </c>
      <c r="S11" s="16">
        <v>1.1292150000000001E-2</v>
      </c>
      <c r="T11" s="16">
        <v>7.8040750000000006E-3</v>
      </c>
      <c r="U11" s="16">
        <v>4.3935200000000006E-3</v>
      </c>
      <c r="V11" s="16">
        <v>1.819438E-2</v>
      </c>
      <c r="W11" s="16">
        <v>2.0403189999999998E-2</v>
      </c>
      <c r="X11" s="16">
        <v>4.3309830000000001E-2</v>
      </c>
      <c r="Y11" s="16">
        <v>4.2181500000000004E-2</v>
      </c>
      <c r="Z11" s="16">
        <v>1.3139890000000003E-2</v>
      </c>
      <c r="AA11" s="16">
        <v>2.6478670000000003E-2</v>
      </c>
      <c r="AB11" s="16">
        <v>4.6257030000000005E-2</v>
      </c>
      <c r="AC11" s="16">
        <v>3.758158000000001E-2</v>
      </c>
      <c r="AD11" s="16">
        <v>2.6717647250000011E-2</v>
      </c>
      <c r="AE11" s="16">
        <v>2.5182417549999996E-2</v>
      </c>
      <c r="AF11" s="16">
        <v>4.7843324100000008E-2</v>
      </c>
      <c r="AG11" s="16">
        <v>3.2065952049999992E-2</v>
      </c>
      <c r="AH11" s="16">
        <v>2.8486373200000005E-2</v>
      </c>
      <c r="AI11" s="19">
        <v>7.1960293881740758E-3</v>
      </c>
      <c r="AJ11" s="19">
        <v>2.4548724491313795E-3</v>
      </c>
      <c r="AK11" s="19">
        <v>4.8884025805978285E-3</v>
      </c>
      <c r="AL11" s="19">
        <v>3.7389702765687062E-3</v>
      </c>
      <c r="AM11" s="19">
        <v>3.3618739387578007E-3</v>
      </c>
      <c r="AN11" s="19">
        <v>-0.74952795791815308</v>
      </c>
      <c r="AO11" s="19">
        <v>-0.1116317658187226</v>
      </c>
    </row>
    <row r="12" spans="2:41" x14ac:dyDescent="0.25">
      <c r="B12" s="16" t="s">
        <v>24</v>
      </c>
      <c r="C12" s="16" t="s">
        <v>41</v>
      </c>
      <c r="D12" s="16">
        <v>14.580905746256821</v>
      </c>
      <c r="E12" s="16">
        <v>13.799175944475602</v>
      </c>
      <c r="F12" s="16">
        <v>13.785448637412296</v>
      </c>
      <c r="G12" s="16">
        <v>13.964994679979416</v>
      </c>
      <c r="H12" s="16">
        <v>13.976817219991631</v>
      </c>
      <c r="I12" s="16">
        <v>13.789835976277182</v>
      </c>
      <c r="J12" s="16">
        <v>12.757523369334418</v>
      </c>
      <c r="K12" s="16">
        <v>12.342307946257987</v>
      </c>
      <c r="L12" s="16">
        <v>11.599194781668562</v>
      </c>
      <c r="M12" s="16">
        <v>11.78776771056415</v>
      </c>
      <c r="N12" s="16">
        <v>11.698371653679855</v>
      </c>
      <c r="O12" s="16">
        <v>10.993942096670146</v>
      </c>
      <c r="P12" s="16">
        <v>10.656910540592417</v>
      </c>
      <c r="Q12" s="16">
        <v>10.457902012183787</v>
      </c>
      <c r="R12" s="16">
        <v>10.637339599440534</v>
      </c>
      <c r="S12" s="16">
        <v>10.260412083641082</v>
      </c>
      <c r="T12" s="16">
        <v>10.536138446033622</v>
      </c>
      <c r="U12" s="16">
        <v>10.336569383333334</v>
      </c>
      <c r="V12" s="16">
        <v>10.299844713333334</v>
      </c>
      <c r="W12" s="16">
        <v>9.4284706716666662</v>
      </c>
      <c r="X12" s="16">
        <v>9.6049863474999988</v>
      </c>
      <c r="Y12" s="16">
        <v>9.9750112688333346</v>
      </c>
      <c r="Z12" s="16">
        <v>9.2136257879666665</v>
      </c>
      <c r="AA12" s="16">
        <v>9.2691498588000005</v>
      </c>
      <c r="AB12" s="16">
        <v>9.3201782947900007</v>
      </c>
      <c r="AC12" s="16">
        <v>9.3457922389900006</v>
      </c>
      <c r="AD12" s="16">
        <v>9.432486100656666</v>
      </c>
      <c r="AE12" s="16">
        <v>9.39194263005</v>
      </c>
      <c r="AF12" s="16">
        <v>8.945120575998958</v>
      </c>
      <c r="AG12" s="16">
        <v>7.7294930207918746</v>
      </c>
      <c r="AH12" s="16">
        <v>7.6630832533333333</v>
      </c>
      <c r="AI12" s="19">
        <v>0.92257042406086598</v>
      </c>
      <c r="AJ12" s="19">
        <v>0.9155602777435583</v>
      </c>
      <c r="AK12" s="19">
        <v>0.91396974039836909</v>
      </c>
      <c r="AL12" s="19">
        <v>0.90127823470272062</v>
      </c>
      <c r="AM12" s="19">
        <v>0.90437345951476444</v>
      </c>
      <c r="AN12" s="19">
        <v>-0.47444394836030102</v>
      </c>
      <c r="AO12" s="19">
        <v>-8.5917365187992301E-3</v>
      </c>
    </row>
    <row r="13" spans="2:41" x14ac:dyDescent="0.25">
      <c r="B13" s="16" t="s">
        <v>25</v>
      </c>
      <c r="C13" s="16" t="s">
        <v>42</v>
      </c>
      <c r="D13" s="16">
        <v>5.3675785682933232E-4</v>
      </c>
      <c r="E13" s="16">
        <v>5.4546041433685866E-4</v>
      </c>
      <c r="F13" s="16">
        <v>5.4989868648827329E-4</v>
      </c>
      <c r="G13" s="16">
        <v>5.4963710801470662E-4</v>
      </c>
      <c r="H13" s="16">
        <v>5.463640596316009E-4</v>
      </c>
      <c r="I13" s="16">
        <v>5.4418551064852583E-4</v>
      </c>
      <c r="J13" s="16">
        <v>5.456565717445941E-4</v>
      </c>
      <c r="K13" s="16">
        <v>5.48477655588234E-4</v>
      </c>
      <c r="L13" s="16">
        <v>5.5283474586817092E-4</v>
      </c>
      <c r="M13" s="16">
        <v>5.5888549027902459E-4</v>
      </c>
      <c r="N13" s="16">
        <v>5.6713262424064705E-4</v>
      </c>
      <c r="O13" s="16">
        <v>5.7930130909843733E-4</v>
      </c>
      <c r="P13" s="16">
        <v>5.9374257380804174E-4</v>
      </c>
      <c r="Q13" s="16">
        <v>6.0899539331145879E-4</v>
      </c>
      <c r="R13" s="16">
        <v>6.257010643344941E-4</v>
      </c>
      <c r="S13" s="16">
        <v>6.448777699741043E-4</v>
      </c>
      <c r="T13" s="16">
        <v>6.6964936953380842E-4</v>
      </c>
      <c r="U13" s="16">
        <v>6.9718939278201944E-4</v>
      </c>
      <c r="V13" s="16">
        <v>7.2891653027289528E-4</v>
      </c>
      <c r="W13" s="16">
        <v>7.6751629411531E-4</v>
      </c>
      <c r="X13" s="16">
        <v>8.0453415282664422E-4</v>
      </c>
      <c r="Y13" s="16">
        <v>8.426629506058591E-4</v>
      </c>
      <c r="Z13" s="16">
        <v>8.8290377731436629E-4</v>
      </c>
      <c r="AA13" s="16">
        <v>9.2289149360436399E-4</v>
      </c>
      <c r="AB13" s="16">
        <v>9.6579757080779026E-4</v>
      </c>
      <c r="AC13" s="16">
        <v>1.0059228212359848E-3</v>
      </c>
      <c r="AD13" s="16">
        <v>1.0446652793648869E-3</v>
      </c>
      <c r="AE13" s="16">
        <v>1.0818173571428317E-3</v>
      </c>
      <c r="AF13" s="16">
        <v>1.1169350290829536E-3</v>
      </c>
      <c r="AG13" s="16">
        <v>1.1521340428938018E-3</v>
      </c>
      <c r="AH13" s="16">
        <v>1.1872332422706228E-3</v>
      </c>
      <c r="AI13" s="19">
        <v>3.3962013897536142E-5</v>
      </c>
      <c r="AJ13" s="19">
        <v>1.0545943890292058E-4</v>
      </c>
      <c r="AK13" s="19">
        <v>1.1412309201419431E-4</v>
      </c>
      <c r="AL13" s="19">
        <v>1.3434171342506141E-4</v>
      </c>
      <c r="AM13" s="19">
        <v>1.4011360689526219E-4</v>
      </c>
      <c r="AN13" s="19">
        <v>1.2118600168867502</v>
      </c>
      <c r="AO13" s="19">
        <v>3.0464510265370524E-2</v>
      </c>
    </row>
    <row r="14" spans="2:41" x14ac:dyDescent="0.25">
      <c r="B14" s="13" t="s">
        <v>43</v>
      </c>
      <c r="C14" s="13" t="s">
        <v>44</v>
      </c>
      <c r="D14" s="13">
        <v>15.804653353265154</v>
      </c>
      <c r="E14" s="13">
        <v>14.830382699469773</v>
      </c>
      <c r="F14" s="13">
        <v>14.937498508442719</v>
      </c>
      <c r="G14" s="13">
        <v>15.257310079587493</v>
      </c>
      <c r="H14" s="13">
        <v>15.19565927555897</v>
      </c>
      <c r="I14" s="13">
        <v>14.991040541881052</v>
      </c>
      <c r="J14" s="13">
        <v>13.948722268332366</v>
      </c>
      <c r="K14" s="13">
        <v>13.533808643254956</v>
      </c>
      <c r="L14" s="13">
        <v>13.228131322077937</v>
      </c>
      <c r="M14" s="13">
        <v>13.407095965084585</v>
      </c>
      <c r="N14" s="13">
        <v>13.493866849510198</v>
      </c>
      <c r="O14" s="13">
        <v>12.735351323510766</v>
      </c>
      <c r="P14" s="13">
        <v>12.11731216035739</v>
      </c>
      <c r="Q14" s="13">
        <v>12.059731107864845</v>
      </c>
      <c r="R14" s="13">
        <v>12.160166371896699</v>
      </c>
      <c r="S14" s="13">
        <v>11.214171108215966</v>
      </c>
      <c r="T14" s="13">
        <v>11.487714656352249</v>
      </c>
      <c r="U14" s="13">
        <v>11.277585514240409</v>
      </c>
      <c r="V14" s="13">
        <v>11.229022799341967</v>
      </c>
      <c r="W14" s="13">
        <v>10.429615987475653</v>
      </c>
      <c r="X14" s="13">
        <v>10.631135892476681</v>
      </c>
      <c r="Y14" s="13">
        <v>11.057628747590734</v>
      </c>
      <c r="Z14" s="13">
        <v>10.263659170696883</v>
      </c>
      <c r="AA14" s="13">
        <v>10.293916068637852</v>
      </c>
      <c r="AB14" s="13">
        <v>10.320830715102764</v>
      </c>
      <c r="AC14" s="13">
        <v>10.321548584487626</v>
      </c>
      <c r="AD14" s="13">
        <v>10.416375947845671</v>
      </c>
      <c r="AE14" s="13">
        <v>10.258136857135051</v>
      </c>
      <c r="AF14" s="13">
        <v>9.787108019681348</v>
      </c>
      <c r="AG14" s="13">
        <v>8.5761452159569629</v>
      </c>
      <c r="AH14" s="13">
        <v>8.4733614998442235</v>
      </c>
      <c r="AI14" s="20">
        <v>1</v>
      </c>
      <c r="AJ14" s="20">
        <v>1</v>
      </c>
      <c r="AK14" s="20">
        <v>1</v>
      </c>
      <c r="AL14" s="20">
        <v>1</v>
      </c>
      <c r="AM14" s="20">
        <v>1</v>
      </c>
      <c r="AN14" s="20">
        <v>-0.46386919659369347</v>
      </c>
      <c r="AO14" s="19">
        <v>-1.1984838587095956E-2</v>
      </c>
    </row>
    <row r="37" spans="2:2" x14ac:dyDescent="0.25">
      <c r="B37" t="s">
        <v>30</v>
      </c>
    </row>
  </sheetData>
  <pageMargins left="0.7" right="0.7" top="0.75" bottom="0.75" header="0.3" footer="0.3"/>
  <ignoredErrors>
    <ignoredError sqref="B11:B1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5" sqref="C8:C15"/>
    </sheetView>
  </sheetViews>
  <sheetFormatPr defaultRowHeight="15" x14ac:dyDescent="0.25"/>
  <cols>
    <col min="1" max="1" width="15.7109375" customWidth="1"/>
    <col min="2" max="2" width="60.140625" customWidth="1"/>
    <col min="3" max="3" width="14.5703125" customWidth="1"/>
    <col min="4" max="4" width="11.5703125" bestFit="1" customWidth="1"/>
    <col min="233" max="233" width="38" customWidth="1"/>
    <col min="262" max="262" width="12.42578125" bestFit="1" customWidth="1"/>
    <col min="489" max="489" width="38" customWidth="1"/>
    <col min="518" max="518" width="12.42578125" bestFit="1" customWidth="1"/>
    <col min="745" max="745" width="38" customWidth="1"/>
    <col min="774" max="774" width="12.42578125" bestFit="1" customWidth="1"/>
    <col min="1001" max="1001" width="38" customWidth="1"/>
    <col min="1030" max="1030" width="12.42578125" bestFit="1" customWidth="1"/>
    <col min="1257" max="1257" width="38" customWidth="1"/>
    <col min="1286" max="1286" width="12.42578125" bestFit="1" customWidth="1"/>
    <col min="1513" max="1513" width="38" customWidth="1"/>
    <col min="1542" max="1542" width="12.42578125" bestFit="1" customWidth="1"/>
    <col min="1769" max="1769" width="38" customWidth="1"/>
    <col min="1798" max="1798" width="12.42578125" bestFit="1" customWidth="1"/>
    <col min="2025" max="2025" width="38" customWidth="1"/>
    <col min="2054" max="2054" width="12.42578125" bestFit="1" customWidth="1"/>
    <col min="2281" max="2281" width="38" customWidth="1"/>
    <col min="2310" max="2310" width="12.42578125" bestFit="1" customWidth="1"/>
    <col min="2537" max="2537" width="38" customWidth="1"/>
    <col min="2566" max="2566" width="12.42578125" bestFit="1" customWidth="1"/>
    <col min="2793" max="2793" width="38" customWidth="1"/>
    <col min="2822" max="2822" width="12.42578125" bestFit="1" customWidth="1"/>
    <col min="3049" max="3049" width="38" customWidth="1"/>
    <col min="3078" max="3078" width="12.42578125" bestFit="1" customWidth="1"/>
    <col min="3305" max="3305" width="38" customWidth="1"/>
    <col min="3334" max="3334" width="12.42578125" bestFit="1" customWidth="1"/>
    <col min="3561" max="3561" width="38" customWidth="1"/>
    <col min="3590" max="3590" width="12.42578125" bestFit="1" customWidth="1"/>
    <col min="3817" max="3817" width="38" customWidth="1"/>
    <col min="3846" max="3846" width="12.42578125" bestFit="1" customWidth="1"/>
    <col min="4073" max="4073" width="38" customWidth="1"/>
    <col min="4102" max="4102" width="12.42578125" bestFit="1" customWidth="1"/>
    <col min="4329" max="4329" width="38" customWidth="1"/>
    <col min="4358" max="4358" width="12.42578125" bestFit="1" customWidth="1"/>
    <col min="4585" max="4585" width="38" customWidth="1"/>
    <col min="4614" max="4614" width="12.42578125" bestFit="1" customWidth="1"/>
    <col min="4841" max="4841" width="38" customWidth="1"/>
    <col min="4870" max="4870" width="12.42578125" bestFit="1" customWidth="1"/>
    <col min="5097" max="5097" width="38" customWidth="1"/>
    <col min="5126" max="5126" width="12.42578125" bestFit="1" customWidth="1"/>
    <col min="5353" max="5353" width="38" customWidth="1"/>
    <col min="5382" max="5382" width="12.42578125" bestFit="1" customWidth="1"/>
    <col min="5609" max="5609" width="38" customWidth="1"/>
    <col min="5638" max="5638" width="12.42578125" bestFit="1" customWidth="1"/>
    <col min="5865" max="5865" width="38" customWidth="1"/>
    <col min="5894" max="5894" width="12.42578125" bestFit="1" customWidth="1"/>
    <col min="6121" max="6121" width="38" customWidth="1"/>
    <col min="6150" max="6150" width="12.42578125" bestFit="1" customWidth="1"/>
    <col min="6377" max="6377" width="38" customWidth="1"/>
    <col min="6406" max="6406" width="12.42578125" bestFit="1" customWidth="1"/>
    <col min="6633" max="6633" width="38" customWidth="1"/>
    <col min="6662" max="6662" width="12.42578125" bestFit="1" customWidth="1"/>
    <col min="6889" max="6889" width="38" customWidth="1"/>
    <col min="6918" max="6918" width="12.42578125" bestFit="1" customWidth="1"/>
    <col min="7145" max="7145" width="38" customWidth="1"/>
    <col min="7174" max="7174" width="12.42578125" bestFit="1" customWidth="1"/>
    <col min="7401" max="7401" width="38" customWidth="1"/>
    <col min="7430" max="7430" width="12.42578125" bestFit="1" customWidth="1"/>
    <col min="7657" max="7657" width="38" customWidth="1"/>
    <col min="7686" max="7686" width="12.42578125" bestFit="1" customWidth="1"/>
    <col min="7913" max="7913" width="38" customWidth="1"/>
    <col min="7942" max="7942" width="12.42578125" bestFit="1" customWidth="1"/>
    <col min="8169" max="8169" width="38" customWidth="1"/>
    <col min="8198" max="8198" width="12.42578125" bestFit="1" customWidth="1"/>
    <col min="8425" max="8425" width="38" customWidth="1"/>
    <col min="8454" max="8454" width="12.42578125" bestFit="1" customWidth="1"/>
    <col min="8681" max="8681" width="38" customWidth="1"/>
    <col min="8710" max="8710" width="12.42578125" bestFit="1" customWidth="1"/>
    <col min="8937" max="8937" width="38" customWidth="1"/>
    <col min="8966" max="8966" width="12.42578125" bestFit="1" customWidth="1"/>
    <col min="9193" max="9193" width="38" customWidth="1"/>
    <col min="9222" max="9222" width="12.42578125" bestFit="1" customWidth="1"/>
    <col min="9449" max="9449" width="38" customWidth="1"/>
    <col min="9478" max="9478" width="12.42578125" bestFit="1" customWidth="1"/>
    <col min="9705" max="9705" width="38" customWidth="1"/>
    <col min="9734" max="9734" width="12.42578125" bestFit="1" customWidth="1"/>
    <col min="9961" max="9961" width="38" customWidth="1"/>
    <col min="9990" max="9990" width="12.42578125" bestFit="1" customWidth="1"/>
    <col min="10217" max="10217" width="38" customWidth="1"/>
    <col min="10246" max="10246" width="12.42578125" bestFit="1" customWidth="1"/>
    <col min="10473" max="10473" width="38" customWidth="1"/>
    <col min="10502" max="10502" width="12.42578125" bestFit="1" customWidth="1"/>
    <col min="10729" max="10729" width="38" customWidth="1"/>
    <col min="10758" max="10758" width="12.42578125" bestFit="1" customWidth="1"/>
    <col min="10985" max="10985" width="38" customWidth="1"/>
    <col min="11014" max="11014" width="12.42578125" bestFit="1" customWidth="1"/>
    <col min="11241" max="11241" width="38" customWidth="1"/>
    <col min="11270" max="11270" width="12.42578125" bestFit="1" customWidth="1"/>
    <col min="11497" max="11497" width="38" customWidth="1"/>
    <col min="11526" max="11526" width="12.42578125" bestFit="1" customWidth="1"/>
    <col min="11753" max="11753" width="38" customWidth="1"/>
    <col min="11782" max="11782" width="12.42578125" bestFit="1" customWidth="1"/>
    <col min="12009" max="12009" width="38" customWidth="1"/>
    <col min="12038" max="12038" width="12.42578125" bestFit="1" customWidth="1"/>
    <col min="12265" max="12265" width="38" customWidth="1"/>
    <col min="12294" max="12294" width="12.42578125" bestFit="1" customWidth="1"/>
    <col min="12521" max="12521" width="38" customWidth="1"/>
    <col min="12550" max="12550" width="12.42578125" bestFit="1" customWidth="1"/>
    <col min="12777" max="12777" width="38" customWidth="1"/>
    <col min="12806" max="12806" width="12.42578125" bestFit="1" customWidth="1"/>
    <col min="13033" max="13033" width="38" customWidth="1"/>
    <col min="13062" max="13062" width="12.42578125" bestFit="1" customWidth="1"/>
    <col min="13289" max="13289" width="38" customWidth="1"/>
    <col min="13318" max="13318" width="12.42578125" bestFit="1" customWidth="1"/>
    <col min="13545" max="13545" width="38" customWidth="1"/>
    <col min="13574" max="13574" width="12.42578125" bestFit="1" customWidth="1"/>
    <col min="13801" max="13801" width="38" customWidth="1"/>
    <col min="13830" max="13830" width="12.42578125" bestFit="1" customWidth="1"/>
    <col min="14057" max="14057" width="38" customWidth="1"/>
    <col min="14086" max="14086" width="12.42578125" bestFit="1" customWidth="1"/>
    <col min="14313" max="14313" width="38" customWidth="1"/>
    <col min="14342" max="14342" width="12.42578125" bestFit="1" customWidth="1"/>
    <col min="14569" max="14569" width="38" customWidth="1"/>
    <col min="14598" max="14598" width="12.42578125" bestFit="1" customWidth="1"/>
    <col min="14825" max="14825" width="38" customWidth="1"/>
    <col min="14854" max="14854" width="12.42578125" bestFit="1" customWidth="1"/>
    <col min="15081" max="15081" width="38" customWidth="1"/>
    <col min="15110" max="15110" width="12.42578125" bestFit="1" customWidth="1"/>
    <col min="15337" max="15337" width="38" customWidth="1"/>
    <col min="15366" max="15366" width="12.42578125" bestFit="1" customWidth="1"/>
    <col min="15593" max="15593" width="38" customWidth="1"/>
    <col min="15622" max="15622" width="12.42578125" bestFit="1" customWidth="1"/>
    <col min="15849" max="15849" width="38" customWidth="1"/>
    <col min="15878" max="15878" width="12.42578125" bestFit="1" customWidth="1"/>
    <col min="16105" max="16105" width="38" customWidth="1"/>
    <col min="16134" max="16134" width="12.42578125" bestFit="1" customWidth="1"/>
  </cols>
  <sheetData>
    <row r="1" spans="1:4" x14ac:dyDescent="0.25">
      <c r="A1" t="s">
        <v>65</v>
      </c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28" t="s">
        <v>0</v>
      </c>
      <c r="D6" s="28" t="s">
        <v>0</v>
      </c>
    </row>
    <row r="7" spans="1:4" x14ac:dyDescent="0.25">
      <c r="A7" s="29" t="s">
        <v>5</v>
      </c>
      <c r="B7" s="29" t="s">
        <v>1</v>
      </c>
      <c r="C7" s="28" t="s">
        <v>2</v>
      </c>
      <c r="D7" s="28" t="s">
        <v>29</v>
      </c>
    </row>
    <row r="8" spans="1:4" x14ac:dyDescent="0.25">
      <c r="A8" s="23" t="s">
        <v>18</v>
      </c>
      <c r="B8" s="16" t="s">
        <v>40</v>
      </c>
      <c r="C8" s="21">
        <v>1.0855771740887633E-3</v>
      </c>
      <c r="D8" s="30">
        <f t="shared" ref="D8:D15" si="0">C8/$C$15</f>
        <v>1.2811647114415226E-4</v>
      </c>
    </row>
    <row r="9" spans="1:4" x14ac:dyDescent="0.25">
      <c r="A9" s="23" t="s">
        <v>19</v>
      </c>
      <c r="B9" s="16" t="s">
        <v>36</v>
      </c>
      <c r="C9" s="21">
        <v>8.7052219710670606E-2</v>
      </c>
      <c r="D9" s="30">
        <f t="shared" si="0"/>
        <v>1.0273634579649528E-2</v>
      </c>
    </row>
    <row r="10" spans="1:4" x14ac:dyDescent="0.25">
      <c r="A10" s="23" t="s">
        <v>20</v>
      </c>
      <c r="B10" s="16" t="s">
        <v>64</v>
      </c>
      <c r="C10" s="21">
        <v>0.5559980281411887</v>
      </c>
      <c r="D10" s="30">
        <f t="shared" si="0"/>
        <v>6.5617173084307839E-2</v>
      </c>
    </row>
    <row r="11" spans="1:4" x14ac:dyDescent="0.25">
      <c r="A11" s="23" t="s">
        <v>22</v>
      </c>
      <c r="B11" s="16" t="s">
        <v>38</v>
      </c>
      <c r="C11" s="21">
        <v>0.136468815042672</v>
      </c>
      <c r="D11" s="30">
        <f t="shared" si="0"/>
        <v>1.6105628804481065E-2</v>
      </c>
    </row>
    <row r="12" spans="1:4" x14ac:dyDescent="0.25">
      <c r="A12" s="23">
        <v>2</v>
      </c>
      <c r="B12" s="16" t="s">
        <v>39</v>
      </c>
      <c r="C12" s="21">
        <v>2.8486373200000005E-2</v>
      </c>
      <c r="D12" s="30">
        <f t="shared" si="0"/>
        <v>3.3618739387578007E-3</v>
      </c>
    </row>
    <row r="13" spans="1:4" x14ac:dyDescent="0.25">
      <c r="A13" s="23">
        <v>3</v>
      </c>
      <c r="B13" s="16" t="s">
        <v>41</v>
      </c>
      <c r="C13" s="21">
        <v>7.6630832533333333</v>
      </c>
      <c r="D13" s="30">
        <f t="shared" si="0"/>
        <v>0.90437345951476444</v>
      </c>
    </row>
    <row r="14" spans="1:4" x14ac:dyDescent="0.25">
      <c r="A14" s="1"/>
      <c r="B14" s="1"/>
      <c r="C14" s="21">
        <v>1.1872332422706228E-3</v>
      </c>
      <c r="D14" s="30">
        <f t="shared" si="0"/>
        <v>1.4011360689526219E-4</v>
      </c>
    </row>
    <row r="15" spans="1:4" x14ac:dyDescent="0.25">
      <c r="A15" s="1"/>
      <c r="B15" s="31" t="s">
        <v>44</v>
      </c>
      <c r="C15" s="21">
        <f>SUM(C8:C14)</f>
        <v>8.4733614998442235</v>
      </c>
      <c r="D15" s="30">
        <f t="shared" si="0"/>
        <v>1</v>
      </c>
    </row>
    <row r="17" spans="1:1" x14ac:dyDescent="0.25">
      <c r="A17" t="s">
        <v>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abSelected="1" topLeftCell="A13" workbookViewId="0">
      <selection activeCell="AA26" sqref="AA26"/>
    </sheetView>
  </sheetViews>
  <sheetFormatPr defaultRowHeight="15" x14ac:dyDescent="0.25"/>
  <cols>
    <col min="1" max="1" width="12" customWidth="1"/>
    <col min="2" max="2" width="43" bestFit="1" customWidth="1"/>
    <col min="3" max="21" width="5.5703125" bestFit="1" customWidth="1"/>
    <col min="22" max="31" width="4.5703125" bestFit="1" customWidth="1"/>
    <col min="32" max="33" width="6.5703125" bestFit="1" customWidth="1"/>
  </cols>
  <sheetData>
    <row r="1" spans="1:36" x14ac:dyDescent="0.25">
      <c r="A1" t="s">
        <v>66</v>
      </c>
      <c r="J1" t="s">
        <v>46</v>
      </c>
    </row>
    <row r="3" spans="1:36" ht="14.45" x14ac:dyDescent="0.3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6" x14ac:dyDescent="0.25">
      <c r="A4" s="5" t="s">
        <v>33</v>
      </c>
      <c r="B4" s="6" t="s">
        <v>34</v>
      </c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 t="s">
        <v>31</v>
      </c>
      <c r="AG4" s="7">
        <v>2020</v>
      </c>
      <c r="AH4" s="7">
        <v>2020</v>
      </c>
      <c r="AI4" s="7">
        <v>2019</v>
      </c>
      <c r="AJ4" s="7" t="s">
        <v>75</v>
      </c>
    </row>
    <row r="5" spans="1:36" x14ac:dyDescent="0.25">
      <c r="A5" s="8" t="s">
        <v>6</v>
      </c>
      <c r="B5" s="24" t="s">
        <v>47</v>
      </c>
      <c r="C5" s="9">
        <v>2.0671752987256995</v>
      </c>
      <c r="D5" s="9">
        <v>2.0360377845260373</v>
      </c>
      <c r="E5" s="9">
        <v>2.0465454520574728</v>
      </c>
      <c r="F5" s="9">
        <v>2.055274898929742</v>
      </c>
      <c r="G5" s="9">
        <v>2.0619028122957244</v>
      </c>
      <c r="H5" s="9">
        <v>2.0688789087278372</v>
      </c>
      <c r="I5" s="9">
        <v>2.1838663663174023</v>
      </c>
      <c r="J5" s="9">
        <v>2.2057770292646084</v>
      </c>
      <c r="K5" s="9">
        <v>2.0711047933291704</v>
      </c>
      <c r="L5" s="9">
        <v>2.138453346406394</v>
      </c>
      <c r="M5" s="9">
        <v>2.1356678818773509</v>
      </c>
      <c r="N5" s="9">
        <v>2.1668800067340404</v>
      </c>
      <c r="O5" s="9">
        <v>2.1485879606526899</v>
      </c>
      <c r="P5" s="9">
        <v>1.9996899594439248</v>
      </c>
      <c r="Q5" s="9">
        <v>2.008941680915389</v>
      </c>
      <c r="R5" s="9">
        <v>1.9516904367559478</v>
      </c>
      <c r="S5" s="9">
        <v>2.0395196151873414</v>
      </c>
      <c r="T5" s="9">
        <v>2.0449845</v>
      </c>
      <c r="U5" s="9">
        <v>2.1125675999999998</v>
      </c>
      <c r="V5" s="9">
        <v>1.8566001999999999</v>
      </c>
      <c r="W5" s="9">
        <v>2.012114</v>
      </c>
      <c r="X5" s="9">
        <v>2.3140494</v>
      </c>
      <c r="Y5" s="9">
        <v>2.0853248</v>
      </c>
      <c r="Z5" s="9">
        <v>2.1746412999999998</v>
      </c>
      <c r="AA5" s="9">
        <v>2.1422778</v>
      </c>
      <c r="AB5" s="9">
        <v>2.0988785999999995</v>
      </c>
      <c r="AC5" s="9">
        <v>2.1166066999999997</v>
      </c>
      <c r="AD5" s="9">
        <v>2.0720076000000001</v>
      </c>
      <c r="AE5" s="9">
        <v>2.1877049999999998</v>
      </c>
      <c r="AF5" s="32">
        <v>1.8783842999999998</v>
      </c>
      <c r="AG5" s="32">
        <v>1.8204848999999999</v>
      </c>
      <c r="AH5" s="33">
        <f>AG5/$AG$20</f>
        <v>0.2375655907441844</v>
      </c>
      <c r="AI5" s="33">
        <f>AF5/$AF$20</f>
        <v>0.24301520099018889</v>
      </c>
      <c r="AJ5" s="33">
        <f>C5/$C$20</f>
        <v>0.14177276327682042</v>
      </c>
    </row>
    <row r="6" spans="1:36" x14ac:dyDescent="0.25">
      <c r="A6" s="8" t="s">
        <v>7</v>
      </c>
      <c r="B6" s="24" t="s">
        <v>48</v>
      </c>
      <c r="C6" s="9">
        <v>1.0320391969171991</v>
      </c>
      <c r="D6" s="9">
        <v>1.0128406269786134</v>
      </c>
      <c r="E6" s="9">
        <v>1.0230039430321696</v>
      </c>
      <c r="F6" s="9">
        <v>0.9909776240612781</v>
      </c>
      <c r="G6" s="9">
        <v>0.99417568187967498</v>
      </c>
      <c r="H6" s="9">
        <v>1.0033778038986632</v>
      </c>
      <c r="I6" s="9">
        <v>1.0316994561439115</v>
      </c>
      <c r="J6" s="9">
        <v>0.99086322476682998</v>
      </c>
      <c r="K6" s="9">
        <v>0.90400600718101431</v>
      </c>
      <c r="L6" s="9">
        <v>0.89488505398108609</v>
      </c>
      <c r="M6" s="9">
        <v>0.86322054037635643</v>
      </c>
      <c r="N6" s="9">
        <v>0.85345013835792594</v>
      </c>
      <c r="O6" s="9">
        <v>0.82110702981972339</v>
      </c>
      <c r="P6" s="9">
        <v>0.88174633203832364</v>
      </c>
      <c r="Q6" s="9">
        <v>0.84627340936831874</v>
      </c>
      <c r="R6" s="9">
        <v>0.82568102438539193</v>
      </c>
      <c r="S6" s="9">
        <v>0.83797566898452569</v>
      </c>
      <c r="T6" s="9">
        <v>0.82311820000000002</v>
      </c>
      <c r="U6" s="9">
        <v>0.7965078000000001</v>
      </c>
      <c r="V6" s="9">
        <v>0.88450439999999997</v>
      </c>
      <c r="W6" s="9">
        <v>0.8731274</v>
      </c>
      <c r="X6" s="9">
        <v>0.79591259999999997</v>
      </c>
      <c r="Y6" s="9">
        <v>0.79265759999999996</v>
      </c>
      <c r="Z6" s="9">
        <v>0.67986720000000012</v>
      </c>
      <c r="AA6" s="9">
        <v>0.71203899999999998</v>
      </c>
      <c r="AB6" s="9">
        <v>0.80133759999999998</v>
      </c>
      <c r="AC6" s="9">
        <v>0.80305499999999996</v>
      </c>
      <c r="AD6" s="9">
        <v>0.82107839999999999</v>
      </c>
      <c r="AE6" s="9">
        <v>0.7857322000000001</v>
      </c>
      <c r="AF6" s="32">
        <v>0.66118659999999996</v>
      </c>
      <c r="AG6" s="32">
        <v>0.70983799999999997</v>
      </c>
      <c r="AH6" s="33">
        <f>AG6/$AG$20</f>
        <v>9.2630861042939924E-2</v>
      </c>
      <c r="AI6" s="33">
        <f>AF6/$AF$20</f>
        <v>8.5540746103456911E-2</v>
      </c>
      <c r="AJ6" s="33">
        <f>C6/$C$20</f>
        <v>7.078018436420809E-2</v>
      </c>
    </row>
    <row r="7" spans="1:36" x14ac:dyDescent="0.25">
      <c r="A7" s="8" t="s">
        <v>8</v>
      </c>
      <c r="B7" s="24" t="s">
        <v>49</v>
      </c>
      <c r="C7" s="9">
        <v>0.91884600000000005</v>
      </c>
      <c r="D7" s="9">
        <v>0.90021960000000012</v>
      </c>
      <c r="E7" s="9">
        <v>0.94056320000000004</v>
      </c>
      <c r="F7" s="9">
        <v>0.98345920000000009</v>
      </c>
      <c r="G7" s="9">
        <v>0.98643960000000008</v>
      </c>
      <c r="H7" s="9">
        <v>0.92796199999999995</v>
      </c>
      <c r="I7" s="9">
        <v>0.72555800000000004</v>
      </c>
      <c r="J7" s="9">
        <v>0.65241360000000004</v>
      </c>
      <c r="K7" s="9">
        <v>0.52607040000000005</v>
      </c>
      <c r="L7" s="9">
        <v>0.51549319999999998</v>
      </c>
      <c r="M7" s="9">
        <v>0.50027440000000001</v>
      </c>
      <c r="N7" s="9">
        <v>0.51403960000000004</v>
      </c>
      <c r="O7" s="9">
        <v>0.49353200000000003</v>
      </c>
      <c r="P7" s="9">
        <v>0.49573200000000001</v>
      </c>
      <c r="Q7" s="9">
        <v>0.5729476</v>
      </c>
      <c r="R7" s="9">
        <v>0.49759999999999999</v>
      </c>
      <c r="S7" s="9">
        <v>0.49952040000000003</v>
      </c>
      <c r="T7" s="9">
        <v>0.32701440000000004</v>
      </c>
      <c r="U7" s="9">
        <v>0.32664160000000003</v>
      </c>
      <c r="V7" s="9">
        <v>0.30214240000000003</v>
      </c>
      <c r="W7" s="9">
        <v>0.31136160000000002</v>
      </c>
      <c r="X7" s="9">
        <v>0.30665240000000005</v>
      </c>
      <c r="Y7" s="9">
        <v>0.29293520000000001</v>
      </c>
      <c r="Z7" s="9">
        <v>0.29273120000000002</v>
      </c>
      <c r="AA7" s="9">
        <v>0.29618279999999997</v>
      </c>
      <c r="AB7" s="9">
        <v>0.293404</v>
      </c>
      <c r="AC7" s="9">
        <v>0.28931800000000002</v>
      </c>
      <c r="AD7" s="9">
        <v>0.28982200000000002</v>
      </c>
      <c r="AE7" s="9">
        <v>0.290796</v>
      </c>
      <c r="AF7" s="32">
        <v>0.27382319999999999</v>
      </c>
      <c r="AG7" s="32">
        <v>0.25225360000000002</v>
      </c>
      <c r="AH7" s="33">
        <f>AG7/$AG$20</f>
        <v>3.2918029422461678E-2</v>
      </c>
      <c r="AI7" s="33">
        <f>AF7/$AF$20</f>
        <v>3.5425764569995979E-2</v>
      </c>
      <c r="AJ7" s="33">
        <f>C7/$C$20</f>
        <v>6.3017072875317368E-2</v>
      </c>
    </row>
    <row r="8" spans="1:36" x14ac:dyDescent="0.25">
      <c r="A8" s="8" t="s">
        <v>9</v>
      </c>
      <c r="B8" s="24" t="s">
        <v>50</v>
      </c>
      <c r="C8" s="9">
        <v>0.83503799999999995</v>
      </c>
      <c r="D8" s="9">
        <v>0.80891000000000002</v>
      </c>
      <c r="E8" s="9">
        <v>0.81965900000000003</v>
      </c>
      <c r="F8" s="9">
        <v>0.90625500000000003</v>
      </c>
      <c r="G8" s="9">
        <v>0.85009399999999991</v>
      </c>
      <c r="H8" s="9">
        <v>0.85720700000000005</v>
      </c>
      <c r="I8" s="9">
        <v>0.92473899999999998</v>
      </c>
      <c r="J8" s="9">
        <v>0.91462699999999997</v>
      </c>
      <c r="K8" s="9">
        <v>0.95079199999999997</v>
      </c>
      <c r="L8" s="9">
        <v>1.079758</v>
      </c>
      <c r="M8" s="9">
        <v>0.97218499999999997</v>
      </c>
      <c r="N8" s="9">
        <v>0.89966699999999999</v>
      </c>
      <c r="O8" s="9">
        <v>0.94572699999999998</v>
      </c>
      <c r="P8" s="9">
        <v>0.89366499999999993</v>
      </c>
      <c r="Q8" s="9">
        <v>0.76411899999999999</v>
      </c>
      <c r="R8" s="9">
        <v>0.757077</v>
      </c>
      <c r="S8" s="9">
        <v>0.81853399999999998</v>
      </c>
      <c r="T8" s="9">
        <v>1.2481089999999999</v>
      </c>
      <c r="U8" s="9">
        <v>1.1713359999999999</v>
      </c>
      <c r="V8" s="9">
        <v>0.92057999999999995</v>
      </c>
      <c r="W8" s="9">
        <v>0.90823799999999988</v>
      </c>
      <c r="X8" s="9">
        <v>0.91207000000000005</v>
      </c>
      <c r="Y8" s="9">
        <v>0.83099999999999996</v>
      </c>
      <c r="Z8" s="9">
        <v>0.80358799999999997</v>
      </c>
      <c r="AA8" s="9">
        <v>0.77776699999999999</v>
      </c>
      <c r="AB8" s="9">
        <v>0.88605699999999998</v>
      </c>
      <c r="AC8" s="9">
        <v>0.95438699999999999</v>
      </c>
      <c r="AD8" s="9">
        <v>0.941658</v>
      </c>
      <c r="AE8" s="9">
        <v>0.90079699999999996</v>
      </c>
      <c r="AF8" s="32">
        <v>0.62785999999999997</v>
      </c>
      <c r="AG8" s="32">
        <v>0.74827100000000002</v>
      </c>
      <c r="AH8" s="33">
        <f>AG8/$AG$20</f>
        <v>9.7646205223532276E-2</v>
      </c>
      <c r="AI8" s="33">
        <f>AF8/$AF$20</f>
        <v>8.1229130851285344E-2</v>
      </c>
      <c r="AJ8" s="33">
        <f>C8/$C$20</f>
        <v>5.7269281794402167E-2</v>
      </c>
    </row>
    <row r="9" spans="1:36" x14ac:dyDescent="0.25">
      <c r="A9" s="8" t="s">
        <v>10</v>
      </c>
      <c r="B9" s="24" t="s">
        <v>51</v>
      </c>
      <c r="C9" s="9">
        <v>0.1011616</v>
      </c>
      <c r="D9" s="9">
        <v>9.818625882352941E-2</v>
      </c>
      <c r="E9" s="9">
        <v>9.5210917647058829E-2</v>
      </c>
      <c r="F9" s="9">
        <v>9.2235576470588235E-2</v>
      </c>
      <c r="G9" s="9">
        <v>8.9260235294117654E-2</v>
      </c>
      <c r="H9" s="9">
        <v>8.628489411764706E-2</v>
      </c>
      <c r="I9" s="9">
        <v>8.3309552941176465E-2</v>
      </c>
      <c r="J9" s="9">
        <v>8.0334211764705871E-2</v>
      </c>
      <c r="K9" s="9">
        <v>7.7358870588235276E-2</v>
      </c>
      <c r="L9" s="9">
        <v>7.4383529411764682E-2</v>
      </c>
      <c r="M9" s="9">
        <v>7.1408188235294101E-2</v>
      </c>
      <c r="N9" s="9">
        <v>6.8432847058823507E-2</v>
      </c>
      <c r="O9" s="9">
        <v>6.5457505882352912E-2</v>
      </c>
      <c r="P9" s="9">
        <v>6.2482164705882332E-2</v>
      </c>
      <c r="Q9" s="9">
        <v>5.9506823529411737E-2</v>
      </c>
      <c r="R9" s="9">
        <v>5.6531482352941149E-2</v>
      </c>
      <c r="S9" s="9">
        <v>5.3556141176470555E-2</v>
      </c>
      <c r="T9" s="9">
        <v>5.0580800000000002E-2</v>
      </c>
      <c r="U9" s="9">
        <v>5.3206800000000005E-2</v>
      </c>
      <c r="V9" s="9">
        <v>3.7606800000000003E-2</v>
      </c>
      <c r="W9" s="9">
        <v>3.02832E-2</v>
      </c>
      <c r="X9" s="9">
        <v>2.9110800000000003E-2</v>
      </c>
      <c r="Y9" s="9">
        <v>2.5433999999999998E-2</v>
      </c>
      <c r="Z9" s="9">
        <v>3.0011200000000002E-2</v>
      </c>
      <c r="AA9" s="9">
        <v>3.2538400000000002E-2</v>
      </c>
      <c r="AB9" s="9">
        <v>3.5225599999999996E-2</v>
      </c>
      <c r="AC9" s="9">
        <v>4.0667600000000005E-2</v>
      </c>
      <c r="AD9" s="9">
        <v>4.2986400000000001E-2</v>
      </c>
      <c r="AE9" s="9">
        <v>4.6978800000000001E-2</v>
      </c>
      <c r="AF9" s="32">
        <v>3.5032399999999998E-2</v>
      </c>
      <c r="AG9" s="32">
        <v>3.8003200000000008E-2</v>
      </c>
      <c r="AH9" s="33">
        <f>AG9/$AG$20</f>
        <v>4.9592570958261681E-3</v>
      </c>
      <c r="AI9" s="33">
        <f>AF9/$AF$20</f>
        <v>4.532302429896105E-3</v>
      </c>
      <c r="AJ9" s="33">
        <f>C9/$C$20</f>
        <v>6.9379503413887688E-3</v>
      </c>
    </row>
    <row r="10" spans="1:36" x14ac:dyDescent="0.25">
      <c r="A10" s="8" t="s">
        <v>11</v>
      </c>
      <c r="B10" s="24" t="s">
        <v>52</v>
      </c>
      <c r="C10" s="9">
        <v>0.463974</v>
      </c>
      <c r="D10" s="9">
        <v>0.45608500000000002</v>
      </c>
      <c r="E10" s="9">
        <v>0.45203199999999999</v>
      </c>
      <c r="F10" s="9">
        <v>0.43223600000000001</v>
      </c>
      <c r="G10" s="9">
        <v>0.43257899999999999</v>
      </c>
      <c r="H10" s="9">
        <v>0.43213099999999999</v>
      </c>
      <c r="I10" s="9">
        <v>0.46535300000000002</v>
      </c>
      <c r="J10" s="9">
        <v>0.46108300000000002</v>
      </c>
      <c r="K10" s="9">
        <v>0.418929</v>
      </c>
      <c r="L10" s="9">
        <v>0.40006399999999998</v>
      </c>
      <c r="M10" s="9">
        <v>0.39540199999999998</v>
      </c>
      <c r="N10" s="9">
        <v>0.31946600000000003</v>
      </c>
      <c r="O10" s="9">
        <v>0.29242499999999999</v>
      </c>
      <c r="P10" s="9">
        <v>0.30018099999999998</v>
      </c>
      <c r="Q10" s="9">
        <v>0.28273700000000002</v>
      </c>
      <c r="R10" s="9">
        <v>0.277557</v>
      </c>
      <c r="S10" s="9">
        <v>0.28387099999999998</v>
      </c>
      <c r="T10" s="9">
        <v>0.21745500000000001</v>
      </c>
      <c r="U10" s="9">
        <v>0.21655199999999999</v>
      </c>
      <c r="V10" s="9">
        <v>0.205926</v>
      </c>
      <c r="W10" s="9">
        <v>0.18660599999999999</v>
      </c>
      <c r="X10" s="9">
        <v>0.17790500000000001</v>
      </c>
      <c r="Y10" s="9">
        <v>0.15173200000000001</v>
      </c>
      <c r="Z10" s="9">
        <v>0.14477400000000001</v>
      </c>
      <c r="AA10" s="9">
        <v>0.135597</v>
      </c>
      <c r="AB10" s="9">
        <v>0.13148799999999999</v>
      </c>
      <c r="AC10" s="9">
        <v>0.13484099999999999</v>
      </c>
      <c r="AD10" s="9">
        <v>0.12565699999999999</v>
      </c>
      <c r="AE10" s="9">
        <v>7.0287000000000002E-2</v>
      </c>
      <c r="AF10" s="32">
        <v>6.2663999999999997E-2</v>
      </c>
      <c r="AG10" s="32">
        <v>6.4077999999999996E-2</v>
      </c>
      <c r="AH10" s="33">
        <f>AG10/$AG$20</f>
        <v>8.3619083705148266E-3</v>
      </c>
      <c r="AI10" s="33">
        <f>AF10/$AF$20</f>
        <v>8.1071293849981595E-3</v>
      </c>
      <c r="AJ10" s="33">
        <f>C10/$C$20</f>
        <v>3.1820656965642229E-2</v>
      </c>
    </row>
    <row r="11" spans="1:36" x14ac:dyDescent="0.25">
      <c r="A11" s="8" t="s">
        <v>12</v>
      </c>
      <c r="B11" s="24" t="s">
        <v>53</v>
      </c>
      <c r="C11" s="9">
        <v>1.7648449339906687</v>
      </c>
      <c r="D11" s="9">
        <v>1.4055029536313044</v>
      </c>
      <c r="E11" s="9">
        <v>1.3238229236726045</v>
      </c>
      <c r="F11" s="9">
        <v>1.3532024985393432</v>
      </c>
      <c r="G11" s="9">
        <v>1.4432471634117652</v>
      </c>
      <c r="H11" s="9">
        <v>1.5032724218439277</v>
      </c>
      <c r="I11" s="9">
        <v>1.0353137179196046</v>
      </c>
      <c r="J11" s="9">
        <v>1.0087497716431288</v>
      </c>
      <c r="K11" s="9">
        <v>1.0285250956828833</v>
      </c>
      <c r="L11" s="9">
        <v>0.99292002429747628</v>
      </c>
      <c r="M11" s="9">
        <v>1.1439242803716745</v>
      </c>
      <c r="N11" s="9">
        <v>0.8470411980356195</v>
      </c>
      <c r="O11" s="9">
        <v>0.77043669287485983</v>
      </c>
      <c r="P11" s="9">
        <v>0.7446820087763516</v>
      </c>
      <c r="Q11" s="9">
        <v>0.83954343170537682</v>
      </c>
      <c r="R11" s="9">
        <v>0.80618531819058026</v>
      </c>
      <c r="S11" s="9">
        <v>0.79642457509621589</v>
      </c>
      <c r="T11" s="9">
        <v>0.67707711999999998</v>
      </c>
      <c r="U11" s="9">
        <v>0.69547071999999999</v>
      </c>
      <c r="V11" s="9">
        <v>0.65315135999999996</v>
      </c>
      <c r="W11" s="9">
        <v>0.62440832000000002</v>
      </c>
      <c r="X11" s="9">
        <v>0.59301632000000004</v>
      </c>
      <c r="Y11" s="9">
        <v>0.54885759999999995</v>
      </c>
      <c r="Z11" s="9">
        <v>0.51940160000000002</v>
      </c>
      <c r="AA11" s="9">
        <v>0.60297248000000003</v>
      </c>
      <c r="AB11" s="9">
        <v>0.45562912</v>
      </c>
      <c r="AC11" s="9">
        <v>0.54590335999999995</v>
      </c>
      <c r="AD11" s="9">
        <v>0.56656128000000006</v>
      </c>
      <c r="AE11" s="9">
        <v>0.55558656000000006</v>
      </c>
      <c r="AF11" s="32">
        <v>0.44343776000000001</v>
      </c>
      <c r="AG11" s="32">
        <v>0.47435136</v>
      </c>
      <c r="AH11" s="33">
        <f>AG11/$AG$20</f>
        <v>6.1900849086255698E-2</v>
      </c>
      <c r="AI11" s="33">
        <f>AF11/$AF$20</f>
        <v>5.7369578937089265E-2</v>
      </c>
      <c r="AJ11" s="33">
        <f>C11/$C$20</f>
        <v>0.1210380867075926</v>
      </c>
    </row>
    <row r="12" spans="1:36" x14ac:dyDescent="0.25">
      <c r="A12" s="8" t="s">
        <v>13</v>
      </c>
      <c r="B12" s="24" t="s">
        <v>54</v>
      </c>
      <c r="C12" s="9">
        <v>1.524794125668933E-2</v>
      </c>
      <c r="D12" s="9">
        <v>1.2143291492818932E-2</v>
      </c>
      <c r="E12" s="9">
        <v>1.1437590796589112E-2</v>
      </c>
      <c r="F12" s="9">
        <v>1.1691425013457999E-2</v>
      </c>
      <c r="G12" s="9">
        <v>1.2469394643542351E-2</v>
      </c>
      <c r="H12" s="9">
        <v>1.2988002027603919E-2</v>
      </c>
      <c r="I12" s="9">
        <v>8.9449234032060437E-3</v>
      </c>
      <c r="J12" s="9">
        <v>8.7154157084684304E-3</v>
      </c>
      <c r="K12" s="9">
        <v>8.8862709340368027E-3</v>
      </c>
      <c r="L12" s="9">
        <v>8.5786495524249329E-3</v>
      </c>
      <c r="M12" s="9">
        <v>9.8832990328317025E-3</v>
      </c>
      <c r="N12" s="9">
        <v>7.3182828592413688E-3</v>
      </c>
      <c r="O12" s="9">
        <v>6.656433779930024E-3</v>
      </c>
      <c r="P12" s="9">
        <v>6.4339179641463348E-3</v>
      </c>
      <c r="Q12" s="9">
        <v>7.2535035132727643E-3</v>
      </c>
      <c r="R12" s="9">
        <v>6.9652954415542765E-3</v>
      </c>
      <c r="S12" s="9">
        <v>6.880964385347561E-3</v>
      </c>
      <c r="T12" s="9">
        <v>1.2111299999999998E-2</v>
      </c>
      <c r="U12" s="9">
        <v>1.4575499999999999E-3</v>
      </c>
      <c r="V12" s="9">
        <v>5.2423499999999998E-3</v>
      </c>
      <c r="W12" s="9">
        <v>4.0852500000000003E-3</v>
      </c>
      <c r="X12" s="9">
        <v>1.7792999999999999E-3</v>
      </c>
      <c r="Y12" s="9">
        <v>4.6046999999999998E-3</v>
      </c>
      <c r="Z12" s="9">
        <v>8.2292550000000006E-2</v>
      </c>
      <c r="AA12" s="9">
        <v>3.9737999999999996E-3</v>
      </c>
      <c r="AB12" s="9">
        <v>4.6771349999999996E-2</v>
      </c>
      <c r="AC12" s="9">
        <v>1.45983E-2</v>
      </c>
      <c r="AD12" s="9">
        <v>3.0684000000000002E-3</v>
      </c>
      <c r="AE12" s="9">
        <v>3.8461499999999996E-3</v>
      </c>
      <c r="AF12" s="32">
        <v>1.805445E-2</v>
      </c>
      <c r="AG12" s="32">
        <v>1.5190199999999999E-2</v>
      </c>
      <c r="AH12" s="33">
        <f>AG12/$AG$20</f>
        <v>1.9822569451261639E-3</v>
      </c>
      <c r="AI12" s="33">
        <f>AF12/$AF$20</f>
        <v>2.3357870886789867E-3</v>
      </c>
      <c r="AJ12" s="33">
        <f>C12/$C$20</f>
        <v>1.0457471930784372E-3</v>
      </c>
    </row>
    <row r="13" spans="1:36" x14ac:dyDescent="0.25">
      <c r="A13" s="8" t="s">
        <v>14</v>
      </c>
      <c r="B13" s="24" t="s">
        <v>55</v>
      </c>
      <c r="C13" s="9">
        <v>2.1300081555457474E-2</v>
      </c>
      <c r="D13" s="9">
        <v>1.6963148978244136E-2</v>
      </c>
      <c r="E13" s="9">
        <v>1.5977344919165411E-2</v>
      </c>
      <c r="F13" s="9">
        <v>1.6331929805731719E-2</v>
      </c>
      <c r="G13" s="9">
        <v>1.7418687440058003E-2</v>
      </c>
      <c r="H13" s="9">
        <v>1.8143137999632908E-2</v>
      </c>
      <c r="I13" s="9">
        <v>1.2495299843316472E-2</v>
      </c>
      <c r="J13" s="9">
        <v>1.2174697046307952E-2</v>
      </c>
      <c r="K13" s="9">
        <v>1.24133673151343E-2</v>
      </c>
      <c r="L13" s="9">
        <v>1.1983646318297382E-2</v>
      </c>
      <c r="M13" s="9">
        <v>1.3806131063361454E-2</v>
      </c>
      <c r="N13" s="9">
        <v>1.0223020873677782E-2</v>
      </c>
      <c r="O13" s="9">
        <v>9.2984738066728204E-3</v>
      </c>
      <c r="P13" s="9">
        <v>8.9876380719474871E-3</v>
      </c>
      <c r="Q13" s="9">
        <v>1.013252961790677E-2</v>
      </c>
      <c r="R13" s="9">
        <v>9.7299273695637799E-3</v>
      </c>
      <c r="S13" s="9">
        <v>9.612124031747743E-3</v>
      </c>
      <c r="T13" s="9">
        <v>1.1844560000000001E-2</v>
      </c>
      <c r="U13" s="9">
        <v>9.102240000000001E-3</v>
      </c>
      <c r="V13" s="9">
        <v>8.4016799999999999E-3</v>
      </c>
      <c r="W13" s="9">
        <v>2.6359199999999999E-3</v>
      </c>
      <c r="X13" s="9">
        <v>3.5016800000000005E-3</v>
      </c>
      <c r="Y13" s="9">
        <v>5.7422400000000009E-3</v>
      </c>
      <c r="Z13" s="9">
        <v>5.097120000000001E-3</v>
      </c>
      <c r="AA13" s="9">
        <v>5.3877600000000001E-3</v>
      </c>
      <c r="AB13" s="9">
        <v>4.2487200000000001E-3</v>
      </c>
      <c r="AC13" s="9">
        <v>1.4702240000000002E-2</v>
      </c>
      <c r="AD13" s="9">
        <v>7.3774400000000007E-3</v>
      </c>
      <c r="AE13" s="9">
        <v>9.6655999999999999E-3</v>
      </c>
      <c r="AF13" s="32">
        <v>7.0173600000000003E-3</v>
      </c>
      <c r="AG13" s="32">
        <v>7.6384000000000009E-3</v>
      </c>
      <c r="AH13" s="33">
        <f>AG13/$AG$20</f>
        <v>9.967789396881999E-4</v>
      </c>
      <c r="AI13" s="33">
        <f>AF13/$AF$20</f>
        <v>9.0786808153183146E-4</v>
      </c>
      <c r="AJ13" s="33">
        <f>C13/$C$20</f>
        <v>1.4608201936238139E-3</v>
      </c>
    </row>
    <row r="14" spans="1:36" x14ac:dyDescent="0.25">
      <c r="A14" s="8" t="s">
        <v>15</v>
      </c>
      <c r="B14" s="24" t="s">
        <v>56</v>
      </c>
      <c r="C14" s="9">
        <v>3.1078757176696226E-2</v>
      </c>
      <c r="D14" s="9">
        <v>2.475077791013882E-2</v>
      </c>
      <c r="E14" s="9">
        <v>2.3312400085333765E-2</v>
      </c>
      <c r="F14" s="9">
        <v>2.382977170005874E-2</v>
      </c>
      <c r="G14" s="9">
        <v>2.5415449977355925E-2</v>
      </c>
      <c r="H14" s="9">
        <v>2.6472489264690549E-2</v>
      </c>
      <c r="I14" s="9">
        <v>1.8231779473207865E-2</v>
      </c>
      <c r="J14" s="9">
        <v>1.7763990819326191E-2</v>
      </c>
      <c r="K14" s="9">
        <v>1.8112232459192131E-2</v>
      </c>
      <c r="L14" s="9">
        <v>1.7485230422620086E-2</v>
      </c>
      <c r="M14" s="9">
        <v>2.01444015015011E-2</v>
      </c>
      <c r="N14" s="9">
        <v>1.4916317691935001E-2</v>
      </c>
      <c r="O14" s="9">
        <v>1.3567319392606339E-2</v>
      </c>
      <c r="P14" s="9">
        <v>1.3113781771343409E-2</v>
      </c>
      <c r="Q14" s="9">
        <v>1.4784282715571213E-2</v>
      </c>
      <c r="R14" s="9">
        <v>1.4196849400704968E-2</v>
      </c>
      <c r="S14" s="9">
        <v>1.4024963611392065E-2</v>
      </c>
      <c r="T14" s="9">
        <v>1.9110150000000003E-2</v>
      </c>
      <c r="U14" s="9">
        <v>1.1419800000000001E-2</v>
      </c>
      <c r="V14" s="9">
        <v>1.16007E-2</v>
      </c>
      <c r="W14" s="9">
        <v>4.5374999999999999E-3</v>
      </c>
      <c r="X14" s="9">
        <v>3.2201850000000004E-2</v>
      </c>
      <c r="Y14" s="9">
        <v>8.3999999999999995E-3</v>
      </c>
      <c r="Z14" s="9">
        <v>8.2440000000000013E-3</v>
      </c>
      <c r="AA14" s="9">
        <v>7.9115999999999995E-3</v>
      </c>
      <c r="AB14" s="9">
        <v>7.7444999999999996E-3</v>
      </c>
      <c r="AC14" s="9">
        <v>1.4685900000000002E-2</v>
      </c>
      <c r="AD14" s="9">
        <v>1.490025E-2</v>
      </c>
      <c r="AE14" s="9">
        <v>2.0786700000000002E-2</v>
      </c>
      <c r="AF14" s="32">
        <v>1.822725E-2</v>
      </c>
      <c r="AG14" s="32">
        <v>1.8646799999999998E-2</v>
      </c>
      <c r="AH14" s="33">
        <f>AG14/$AG$20</f>
        <v>2.4333286463890241E-3</v>
      </c>
      <c r="AI14" s="33">
        <f>AF14/$AF$20</f>
        <v>2.3581430180439761E-3</v>
      </c>
      <c r="AJ14" s="33">
        <f>C14/$C$20</f>
        <v>2.1314695888953739E-3</v>
      </c>
    </row>
    <row r="15" spans="1:36" x14ac:dyDescent="0.25">
      <c r="A15" s="8" t="s">
        <v>16</v>
      </c>
      <c r="B15" s="24" t="s">
        <v>57</v>
      </c>
      <c r="C15" s="9">
        <v>0.90732066000000011</v>
      </c>
      <c r="D15" s="9">
        <v>0.89182066000000004</v>
      </c>
      <c r="E15" s="9">
        <v>0.8298206600000001</v>
      </c>
      <c r="F15" s="9">
        <v>0.75490399333333347</v>
      </c>
      <c r="G15" s="9">
        <v>0.7064964600000001</v>
      </c>
      <c r="H15" s="9">
        <v>0.60637478666666667</v>
      </c>
      <c r="I15" s="9">
        <v>0.58774590000000004</v>
      </c>
      <c r="J15" s="9">
        <v>0.5293452133333334</v>
      </c>
      <c r="K15" s="9">
        <v>0.59376866666666672</v>
      </c>
      <c r="L15" s="9">
        <v>0.60777599999999998</v>
      </c>
      <c r="M15" s="9">
        <v>0.59282600000000008</v>
      </c>
      <c r="N15" s="9">
        <v>0.54765266666666679</v>
      </c>
      <c r="O15" s="9">
        <v>0.46907920666666664</v>
      </c>
      <c r="P15" s="9">
        <v>0.54518279333333319</v>
      </c>
      <c r="Q15" s="9">
        <v>0.61002551999999999</v>
      </c>
      <c r="R15" s="9">
        <v>0.70842014666666675</v>
      </c>
      <c r="S15" s="9">
        <v>0.71982177999999997</v>
      </c>
      <c r="T15" s="9">
        <v>0.72585609333333345</v>
      </c>
      <c r="U15" s="9">
        <v>0.74037667333333335</v>
      </c>
      <c r="V15" s="9">
        <v>0.81128084166666681</v>
      </c>
      <c r="W15" s="9">
        <v>0.86091951749999995</v>
      </c>
      <c r="X15" s="9">
        <v>0.87298576883333323</v>
      </c>
      <c r="Y15" s="9">
        <v>0.84838247796666677</v>
      </c>
      <c r="Z15" s="9">
        <v>0.89652162879999997</v>
      </c>
      <c r="AA15" s="9">
        <v>0.98804802478999998</v>
      </c>
      <c r="AB15" s="9">
        <v>0.93747691899000007</v>
      </c>
      <c r="AC15" s="9">
        <v>0.75319567065666659</v>
      </c>
      <c r="AD15" s="9">
        <v>0.7905445700499999</v>
      </c>
      <c r="AE15" s="9">
        <v>0.81096510599895844</v>
      </c>
      <c r="AF15" s="32">
        <v>0.97338620079187499</v>
      </c>
      <c r="AG15" s="32">
        <v>0.75490399333333347</v>
      </c>
      <c r="AH15" s="33">
        <f>AG15/$AG$20</f>
        <v>9.8511782839493606E-2</v>
      </c>
      <c r="AI15" s="33">
        <f>AF15/$AF$20</f>
        <v>0.12593144183887925</v>
      </c>
      <c r="AJ15" s="33">
        <f>C15/$C$20</f>
        <v>6.2226632267541084E-2</v>
      </c>
    </row>
    <row r="16" spans="1:36" x14ac:dyDescent="0.25">
      <c r="A16" s="8" t="s">
        <v>26</v>
      </c>
      <c r="B16" s="24" t="s">
        <v>58</v>
      </c>
      <c r="C16" s="9">
        <v>3.4906551401063668</v>
      </c>
      <c r="D16" s="9">
        <v>3.261390246528999</v>
      </c>
      <c r="E16" s="9">
        <v>3.2554185054509395</v>
      </c>
      <c r="F16" s="9">
        <v>3.3359960205602994</v>
      </c>
      <c r="G16" s="9">
        <v>3.3468589889687874</v>
      </c>
      <c r="H16" s="9">
        <v>3.3571956157834757</v>
      </c>
      <c r="I16" s="9">
        <v>3.1491405573944675</v>
      </c>
      <c r="J16" s="9">
        <v>3.0868048316093413</v>
      </c>
      <c r="K16" s="9">
        <v>2.9452602194131972</v>
      </c>
      <c r="L16" s="9">
        <v>3.0351837993118935</v>
      </c>
      <c r="M16" s="9">
        <v>3.0138409055235331</v>
      </c>
      <c r="N16" s="9">
        <v>2.819564245331287</v>
      </c>
      <c r="O16" s="9">
        <v>2.7735875031492121</v>
      </c>
      <c r="P16" s="9">
        <v>2.6710750023571688</v>
      </c>
      <c r="Q16" s="9">
        <v>2.6558546645121845</v>
      </c>
      <c r="R16" s="9">
        <v>2.5571985917927078</v>
      </c>
      <c r="S16" s="9">
        <v>2.6447681997346564</v>
      </c>
      <c r="T16" s="9">
        <v>2.7774980600000005</v>
      </c>
      <c r="U16" s="9">
        <v>2.7515127300000009</v>
      </c>
      <c r="V16" s="9">
        <v>2.4397679399999999</v>
      </c>
      <c r="W16" s="9">
        <v>2.48283064</v>
      </c>
      <c r="X16" s="9">
        <v>2.6094844500000001</v>
      </c>
      <c r="Y16" s="9">
        <v>2.3894779700000002</v>
      </c>
      <c r="Z16" s="9">
        <v>2.3994469600000006</v>
      </c>
      <c r="AA16" s="9">
        <v>2.3803913300000001</v>
      </c>
      <c r="AB16" s="9">
        <v>2.4121282300000009</v>
      </c>
      <c r="AC16" s="9">
        <v>2.5062251299999998</v>
      </c>
      <c r="AD16" s="9">
        <v>2.4796661900000001</v>
      </c>
      <c r="AE16" s="9">
        <v>2.0412962000000001</v>
      </c>
      <c r="AF16" s="32">
        <v>1.6504604000000003</v>
      </c>
      <c r="AG16" s="32">
        <v>1.7190879000000003</v>
      </c>
      <c r="AH16" s="33">
        <f>AG16/$AG$20</f>
        <v>0.22433371048816692</v>
      </c>
      <c r="AI16" s="33">
        <f>AF16/$AF$20</f>
        <v>0.21352763959555437</v>
      </c>
      <c r="AJ16" s="33">
        <f>C16/$C$20</f>
        <v>0.23939906072038628</v>
      </c>
    </row>
    <row r="17" spans="1:36" x14ac:dyDescent="0.25">
      <c r="A17" s="8" t="s">
        <v>27</v>
      </c>
      <c r="B17" s="24" t="s">
        <v>59</v>
      </c>
      <c r="C17" s="9">
        <v>2.9322241365280455</v>
      </c>
      <c r="D17" s="9">
        <v>2.8743255956059155</v>
      </c>
      <c r="E17" s="9">
        <v>2.9486446997509632</v>
      </c>
      <c r="F17" s="9">
        <v>3.0086007415655827</v>
      </c>
      <c r="G17" s="9">
        <v>3.0104597460806035</v>
      </c>
      <c r="H17" s="9">
        <v>2.8895479159470372</v>
      </c>
      <c r="I17" s="9">
        <v>2.5311258158981249</v>
      </c>
      <c r="J17" s="9">
        <v>2.3736559603019369</v>
      </c>
      <c r="K17" s="9">
        <v>2.0439678580990304</v>
      </c>
      <c r="L17" s="9">
        <v>2.0108032308621939</v>
      </c>
      <c r="M17" s="9">
        <v>1.9657886256979515</v>
      </c>
      <c r="N17" s="9">
        <v>1.9252907730609299</v>
      </c>
      <c r="O17" s="9">
        <v>1.8474484145677028</v>
      </c>
      <c r="P17" s="9">
        <v>1.8349304137213647</v>
      </c>
      <c r="Q17" s="9">
        <v>1.9652201535631024</v>
      </c>
      <c r="R17" s="9">
        <v>1.7915790112850238</v>
      </c>
      <c r="S17" s="9">
        <v>1.8116290138259246</v>
      </c>
      <c r="T17" s="9">
        <v>1.4018101999999999</v>
      </c>
      <c r="U17" s="9">
        <v>1.4136932</v>
      </c>
      <c r="V17" s="9">
        <v>1.2916660000000002</v>
      </c>
      <c r="W17" s="9">
        <v>1.303839</v>
      </c>
      <c r="X17" s="9">
        <v>1.3263417000000002</v>
      </c>
      <c r="Y17" s="9">
        <v>1.2290771999999999</v>
      </c>
      <c r="Z17" s="9">
        <v>1.2325330999999999</v>
      </c>
      <c r="AA17" s="9">
        <v>1.2350912999999999</v>
      </c>
      <c r="AB17" s="9">
        <v>1.2354025999999998</v>
      </c>
      <c r="AC17" s="9">
        <v>1.2443002000000001</v>
      </c>
      <c r="AD17" s="9">
        <v>1.2366150999999999</v>
      </c>
      <c r="AE17" s="9">
        <v>1.2135895000000001</v>
      </c>
      <c r="AF17" s="32">
        <v>1.0799590999999999</v>
      </c>
      <c r="AG17" s="32">
        <v>1.0403359000000001</v>
      </c>
      <c r="AH17" s="33">
        <f>AG17/$AG$20</f>
        <v>0.13575944115542118</v>
      </c>
      <c r="AI17" s="33">
        <f>AF17/$AF$20</f>
        <v>0.13971926711040097</v>
      </c>
      <c r="AJ17" s="33">
        <f>C17/$C$20</f>
        <v>0.20110027371110323</v>
      </c>
    </row>
    <row r="20" spans="1:36" x14ac:dyDescent="0.25">
      <c r="A20" s="17" t="s">
        <v>28</v>
      </c>
      <c r="B20" s="17"/>
      <c r="C20" s="18">
        <v>14.580905746256825</v>
      </c>
      <c r="D20" s="18">
        <v>13.799175944475602</v>
      </c>
      <c r="E20" s="18">
        <v>13.785448637412296</v>
      </c>
      <c r="F20" s="18">
        <v>13.964994679979416</v>
      </c>
      <c r="G20" s="18">
        <v>13.976817219991631</v>
      </c>
      <c r="H20" s="18">
        <v>13.789835976277182</v>
      </c>
      <c r="I20" s="18">
        <v>12.757523369334418</v>
      </c>
      <c r="J20" s="18">
        <v>12.342307946257987</v>
      </c>
      <c r="K20" s="18">
        <v>11.599194781668562</v>
      </c>
      <c r="L20" s="18">
        <v>11.78776771056415</v>
      </c>
      <c r="M20" s="18">
        <v>11.698371653679857</v>
      </c>
      <c r="N20" s="18">
        <v>10.993942096670148</v>
      </c>
      <c r="O20" s="18">
        <v>10.656910540592417</v>
      </c>
      <c r="P20" s="18">
        <v>10.457902012183785</v>
      </c>
      <c r="Q20" s="18">
        <v>10.637339599440534</v>
      </c>
      <c r="R20" s="18">
        <v>10.260412083641082</v>
      </c>
      <c r="S20" s="18">
        <v>10.536138446033625</v>
      </c>
      <c r="T20" s="18">
        <v>10.336569383333334</v>
      </c>
      <c r="U20" s="18">
        <v>10.299844713333332</v>
      </c>
      <c r="V20" s="18">
        <v>9.4284706716666662</v>
      </c>
      <c r="W20" s="18">
        <v>9.6049863475000006</v>
      </c>
      <c r="X20" s="18">
        <v>9.9750112688333346</v>
      </c>
      <c r="Y20" s="18">
        <v>9.2136257879666665</v>
      </c>
      <c r="Z20" s="18">
        <v>9.2691498588000005</v>
      </c>
      <c r="AA20" s="18">
        <v>9.3201782947900007</v>
      </c>
      <c r="AB20" s="18">
        <v>9.3457922389900023</v>
      </c>
      <c r="AC20" s="18">
        <v>9.432486100656666</v>
      </c>
      <c r="AD20" s="18">
        <v>9.3919426300500017</v>
      </c>
      <c r="AE20" s="18">
        <v>8.9380318159989578</v>
      </c>
      <c r="AF20" s="18">
        <v>7.7294930207918746</v>
      </c>
      <c r="AG20" s="18">
        <v>7.6630832533333333</v>
      </c>
    </row>
    <row r="55" spans="1:1" x14ac:dyDescent="0.25">
      <c r="A55" t="s">
        <v>30</v>
      </c>
    </row>
  </sheetData>
  <pageMargins left="0.7" right="0.7" top="0.75" bottom="0.75" header="0.3" footer="0.3"/>
  <pageSetup paperSize="9" orientation="portrait" verticalDpi="598" r:id="rId1"/>
  <ignoredErrors>
    <ignoredError sqref="AF4 AJ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C8" sqref="C8:C10"/>
    </sheetView>
  </sheetViews>
  <sheetFormatPr defaultRowHeight="15" x14ac:dyDescent="0.25"/>
  <cols>
    <col min="1" max="1" width="4.5703125" customWidth="1"/>
    <col min="2" max="2" width="26" customWidth="1"/>
    <col min="3" max="3" width="9.7109375" bestFit="1" customWidth="1"/>
    <col min="4" max="4" width="14.85546875" customWidth="1"/>
  </cols>
  <sheetData>
    <row r="1" spans="1:9" ht="15.75" x14ac:dyDescent="0.25">
      <c r="A1" t="s">
        <v>60</v>
      </c>
      <c r="C1" s="10"/>
      <c r="D1" s="10"/>
      <c r="E1" s="10"/>
      <c r="F1" s="10"/>
      <c r="G1" s="10"/>
      <c r="H1" s="10"/>
      <c r="I1" s="10"/>
    </row>
    <row r="2" spans="1:9" ht="15.6" x14ac:dyDescent="0.3">
      <c r="C2" s="10"/>
      <c r="D2" s="10"/>
      <c r="E2" s="10"/>
      <c r="F2" s="10"/>
      <c r="G2" s="10"/>
      <c r="H2" s="10"/>
      <c r="I2" s="10"/>
    </row>
    <row r="4" spans="1:9" ht="14.45" x14ac:dyDescent="0.3">
      <c r="C4" s="11"/>
    </row>
    <row r="5" spans="1:9" ht="14.45" x14ac:dyDescent="0.3">
      <c r="C5" s="11"/>
    </row>
    <row r="6" spans="1:9" ht="30" x14ac:dyDescent="0.3">
      <c r="B6" s="26" t="s">
        <v>63</v>
      </c>
      <c r="C6" s="25" t="s">
        <v>61</v>
      </c>
      <c r="D6" s="25" t="s">
        <v>62</v>
      </c>
    </row>
    <row r="7" spans="1:9" ht="14.45" x14ac:dyDescent="0.3">
      <c r="B7" s="26"/>
      <c r="C7" s="27" t="s">
        <v>2</v>
      </c>
      <c r="D7" s="26" t="s">
        <v>2</v>
      </c>
    </row>
    <row r="8" spans="1:9" x14ac:dyDescent="0.25">
      <c r="B8" s="26">
        <v>2018</v>
      </c>
      <c r="C8" s="13">
        <v>9.787108019681348</v>
      </c>
      <c r="D8" s="1">
        <v>12</v>
      </c>
    </row>
    <row r="9" spans="1:9" x14ac:dyDescent="0.25">
      <c r="B9" s="26">
        <v>2019</v>
      </c>
      <c r="C9" s="13">
        <v>8.5761452159569629</v>
      </c>
      <c r="D9" s="1">
        <v>12</v>
      </c>
    </row>
    <row r="10" spans="1:9" x14ac:dyDescent="0.25">
      <c r="B10" s="26">
        <v>2020</v>
      </c>
      <c r="C10" s="13">
        <v>8.4733614998442235</v>
      </c>
      <c r="D10" s="1">
        <v>12</v>
      </c>
    </row>
    <row r="24" spans="1:1" x14ac:dyDescent="0.25">
      <c r="A24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Graph 1</vt:lpstr>
      <vt:lpstr>Graph 2</vt:lpstr>
      <vt:lpstr>Graph 3</vt:lpstr>
      <vt:lpstr>Graph 4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katerinan</dc:creator>
  <cp:lastModifiedBy>Aleksandra Nestorovska Krsteska</cp:lastModifiedBy>
  <dcterms:created xsi:type="dcterms:W3CDTF">2008-09-11T17:13:30Z</dcterms:created>
  <dcterms:modified xsi:type="dcterms:W3CDTF">2022-07-22T11:35:56Z</dcterms:modified>
</cp:coreProperties>
</file>